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120"/>
  </bookViews>
  <sheets>
    <sheet name="预算总表" sheetId="1" r:id="rId1"/>
  </sheets>
  <calcPr calcId="114210"/>
</workbook>
</file>

<file path=xl/calcChain.xml><?xml version="1.0" encoding="utf-8"?>
<calcChain xmlns="http://schemas.openxmlformats.org/spreadsheetml/2006/main">
  <c r="B21" i="1"/>
  <c r="B20"/>
  <c r="B19"/>
  <c r="B18"/>
  <c r="B17"/>
  <c r="B16"/>
  <c r="B15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<sst xmlns="http://schemas.openxmlformats.org/spreadsheetml/2006/main" count="29" uniqueCount="29">
  <si>
    <t>2023年社会保险基金收支预算总表</t>
  </si>
  <si>
    <t>云南省楚雄州禄丰市</t>
  </si>
  <si>
    <t>项        目</t>
  </si>
  <si>
    <t>合计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</si>
  <si>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</si>
  <si>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</si>
  <si>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</si>
  <si>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</si>
  <si>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</si>
  <si>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</si>
  <si>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</si>
  <si>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</si>
  <si>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</si>
  <si>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</si>
  <si>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</si>
  <si>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</si>
  <si>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</si>
  <si>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</si>
  <si>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</si>
  <si>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</si>
  <si>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</si>
  <si>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</si>
  <si>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</si>
  <si>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</si>
  <si>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</si>
  <si>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</si>
  <si>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</si>
  <si>
    <t>企业职工基本
养老保险基金</t>
    <phoneticPr fontId="8" type="noConversion"/>
  </si>
  <si>
    <t>单位：万元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</si>
</sst>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_ ;\-#,##0;;"/>
    <numFmt numFmtId="182" formatCode="#,##0_ ;\-#,##0.000000;;"/>
  </numFmts>
  <fonts count="10">
    <font>
      <sz val="11"/>
      <color theme="1"/>
      <name val="??"/>
      <charset val="134"/>
    </font>
    <font>
      <sz val="10"/>
      <name val="宋体"/>
      <charset val="134"/>
    </font>
    <font>
      <b/>
      <sz val="27"/>
      <color indexed="8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9"/>
      <name val="??"/>
      <charset val="134"/>
    </font>
    <font>
      <sz val="11"/>
      <color theme="1"/>
      <name val="??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 applyAlignment="1"/>
    <xf numFmtId="0" fontId="1" fillId="0" borderId="0" xfId="1" applyFont="1" applyFill="1"/>
    <xf numFmtId="49" fontId="4" fillId="2" borderId="0" xfId="1" applyNumberFormat="1" applyFont="1" applyFill="1" applyAlignment="1">
      <alignment vertical="center"/>
    </xf>
    <xf numFmtId="49" fontId="5" fillId="2" borderId="0" xfId="1" applyNumberFormat="1" applyFont="1" applyFill="1"/>
    <xf numFmtId="49" fontId="4" fillId="2" borderId="2" xfId="1" applyNumberFormat="1" applyFont="1" applyFill="1" applyBorder="1" applyAlignment="1">
      <alignment vertical="center"/>
    </xf>
    <xf numFmtId="49" fontId="4" fillId="2" borderId="3" xfId="1" applyNumberFormat="1" applyFont="1" applyFill="1" applyBorder="1" applyAlignment="1">
      <alignment vertical="center"/>
    </xf>
    <xf numFmtId="49" fontId="5" fillId="2" borderId="3" xfId="1" applyNumberFormat="1" applyFont="1" applyFill="1" applyBorder="1"/>
    <xf numFmtId="49" fontId="6" fillId="2" borderId="1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right" vertical="center"/>
    </xf>
    <xf numFmtId="176" fontId="4" fillId="3" borderId="8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/>
    <xf numFmtId="49" fontId="7" fillId="2" borderId="0" xfId="1" applyNumberFormat="1" applyFont="1" applyFill="1" applyAlignment="1">
      <alignment horizontal="right"/>
    </xf>
    <xf numFmtId="49" fontId="4" fillId="2" borderId="2" xfId="1" applyNumberFormat="1" applyFont="1" applyFill="1" applyBorder="1" applyAlignment="1">
      <alignment horizontal="right" vertical="center"/>
    </xf>
    <xf numFmtId="176" fontId="4" fillId="3" borderId="4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182" fontId="4" fillId="3" borderId="1" xfId="1" applyNumberFormat="1" applyFont="1" applyFill="1" applyBorder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/>
  </cellXfs>
  <cellStyles count="2">
    <cellStyle name="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tabSelected="1" zoomScalePageLayoutView="60" workbookViewId="0">
      <pane activePane="bottomRight" state="frozen"/>
      <selection activeCell="A8" sqref="A8"/>
    </sheetView>
  </sheetViews>
  <sheetFormatPr defaultColWidth="8" defaultRowHeight="13.5"/>
  <cols>
    <col min="1" max="1" width="49.75" style="1" customWidth="1"/>
    <col min="2" max="2" width="16.75" style="1" customWidth="1"/>
    <col min="3" max="4" width="18.875" style="1" customWidth="1"/>
    <col min="5" max="5" width="19.875" style="1" customWidth="1"/>
    <col min="6" max="6" width="20.125" style="1" hidden="1" customWidth="1"/>
    <col min="7" max="7" width="17.625" style="1" hidden="1" customWidth="1"/>
    <col min="8" max="8" width="16.125" style="1" customWidth="1"/>
    <col min="9" max="9" width="16.875" style="1" customWidth="1"/>
  </cols>
  <sheetData>
    <row r="1" spans="1:9" ht="42.75" customHeight="1">
      <c r="A1" s="25" t="s">
        <v>0</v>
      </c>
      <c r="B1" s="26"/>
      <c r="C1" s="26"/>
      <c r="D1" s="27"/>
      <c r="E1" s="26"/>
      <c r="F1" s="26"/>
      <c r="G1" s="26"/>
      <c r="H1" s="26"/>
      <c r="I1" s="26"/>
    </row>
    <row r="2" spans="1:9" ht="18.75" customHeight="1">
      <c r="A2" s="2"/>
      <c r="B2" s="2"/>
      <c r="C2" s="2"/>
      <c r="D2" s="3"/>
      <c r="E2" s="2"/>
      <c r="F2" s="2"/>
      <c r="G2" s="2"/>
      <c r="H2" s="2"/>
      <c r="I2" s="20"/>
    </row>
    <row r="3" spans="1:9" ht="18.75" customHeight="1">
      <c r="A3" s="4" t="s">
        <v>1</v>
      </c>
      <c r="B3" s="4"/>
      <c r="C3" s="5"/>
      <c r="D3" s="6"/>
      <c r="E3" s="4"/>
      <c r="F3" s="4"/>
      <c r="G3" s="4"/>
      <c r="H3" s="4"/>
      <c r="I3" s="21" t="s">
        <v>28</v>
      </c>
    </row>
    <row r="4" spans="1:9" ht="37.5" customHeight="1">
      <c r="A4" s="7" t="s">
        <v>2</v>
      </c>
      <c r="B4" s="8" t="s">
        <v>3</v>
      </c>
      <c r="C4" s="9" t="s">
        <v>27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8" t="s">
        <v>9</v>
      </c>
    </row>
    <row r="5" spans="1:9" ht="25.5" customHeight="1">
      <c r="A5" s="12" t="s">
        <v>10</v>
      </c>
      <c r="B5" s="24">
        <v>125575</v>
      </c>
      <c r="C5" s="14">
        <v>74651.839999999997</v>
      </c>
      <c r="D5" s="14">
        <v>17638.240000000002</v>
      </c>
      <c r="E5" s="13">
        <v>26522.3</v>
      </c>
      <c r="F5" s="13">
        <v>0</v>
      </c>
      <c r="G5" s="13">
        <v>0</v>
      </c>
      <c r="H5" s="13">
        <v>4647.17</v>
      </c>
      <c r="I5" s="22">
        <v>2116.4</v>
      </c>
    </row>
    <row r="6" spans="1:9" ht="25.5" customHeight="1">
      <c r="A6" s="15" t="s">
        <v>11</v>
      </c>
      <c r="B6" s="13">
        <f>C6+D6+E6+F6+G6+H6+I6</f>
        <v>63433.850000000006</v>
      </c>
      <c r="C6" s="13">
        <v>32385.5</v>
      </c>
      <c r="D6" s="13">
        <v>4737.3999999999996</v>
      </c>
      <c r="E6" s="13">
        <v>22911.63</v>
      </c>
      <c r="F6" s="13">
        <v>0</v>
      </c>
      <c r="G6" s="13">
        <v>0</v>
      </c>
      <c r="H6" s="13">
        <v>1769.41</v>
      </c>
      <c r="I6" s="22">
        <v>1629.91</v>
      </c>
    </row>
    <row r="7" spans="1:9" ht="25.5" customHeight="1">
      <c r="A7" s="15" t="s">
        <v>12</v>
      </c>
      <c r="B7" s="13">
        <f>C7+D7+E7+F7+G7+H7+I7</f>
        <v>12810.490000000002</v>
      </c>
      <c r="C7" s="13">
        <v>0</v>
      </c>
      <c r="D7" s="13">
        <v>10451.69</v>
      </c>
      <c r="E7" s="13">
        <v>2358.8000000000002</v>
      </c>
      <c r="F7" s="13">
        <v>0</v>
      </c>
      <c r="G7" s="13">
        <v>0</v>
      </c>
      <c r="H7" s="13">
        <v>0</v>
      </c>
      <c r="I7" s="22">
        <v>0</v>
      </c>
    </row>
    <row r="8" spans="1:9" ht="25.5" customHeight="1">
      <c r="A8" s="16" t="s">
        <v>13</v>
      </c>
      <c r="B8" s="13">
        <f>C8+D8+E8+F8+G8+H8+I8</f>
        <v>1893.14</v>
      </c>
      <c r="C8" s="13">
        <v>116.18</v>
      </c>
      <c r="D8" s="13">
        <v>1174.1500000000001</v>
      </c>
      <c r="E8" s="13">
        <v>595.63</v>
      </c>
      <c r="F8" s="13">
        <v>0</v>
      </c>
      <c r="G8" s="13">
        <v>0</v>
      </c>
      <c r="H8" s="13">
        <v>2.69</v>
      </c>
      <c r="I8" s="22">
        <v>4.49</v>
      </c>
    </row>
    <row r="9" spans="1:9" ht="25.5" customHeight="1">
      <c r="A9" s="16" t="s">
        <v>14</v>
      </c>
      <c r="B9" s="13">
        <f>C9+D9</f>
        <v>815.3</v>
      </c>
      <c r="C9" s="13">
        <v>0</v>
      </c>
      <c r="D9" s="13">
        <v>815.3</v>
      </c>
      <c r="E9" s="17"/>
      <c r="F9" s="13"/>
      <c r="G9" s="13"/>
      <c r="H9" s="13"/>
      <c r="I9" s="13"/>
    </row>
    <row r="10" spans="1:9" ht="25.5" customHeight="1">
      <c r="A10" s="16" t="s">
        <v>15</v>
      </c>
      <c r="B10" s="13">
        <f>C10+D10+E10+F10+I10</f>
        <v>2620.1400000000003</v>
      </c>
      <c r="C10" s="13">
        <v>1525.69</v>
      </c>
      <c r="D10" s="13">
        <v>438.2</v>
      </c>
      <c r="E10" s="13">
        <v>656.25</v>
      </c>
      <c r="F10" s="13">
        <v>0</v>
      </c>
      <c r="G10" s="13"/>
      <c r="H10" s="13"/>
      <c r="I10" s="13">
        <v>0</v>
      </c>
    </row>
    <row r="11" spans="1:9" ht="25.5" customHeight="1">
      <c r="A11" s="16" t="s">
        <v>16</v>
      </c>
      <c r="B11" s="13">
        <f>C11+D11+E11+F11+G11+H11+I11</f>
        <v>25.33</v>
      </c>
      <c r="C11" s="13">
        <v>1.83</v>
      </c>
      <c r="D11" s="13">
        <v>21.5</v>
      </c>
      <c r="E11" s="13">
        <v>0</v>
      </c>
      <c r="F11" s="13">
        <v>0</v>
      </c>
      <c r="G11" s="13">
        <v>0</v>
      </c>
      <c r="H11" s="13">
        <v>0</v>
      </c>
      <c r="I11" s="13">
        <v>2</v>
      </c>
    </row>
    <row r="12" spans="1:9" ht="25.5" customHeight="1">
      <c r="A12" s="16" t="s">
        <v>17</v>
      </c>
      <c r="B12" s="13">
        <f>C12</f>
        <v>0</v>
      </c>
      <c r="C12" s="13">
        <v>0</v>
      </c>
      <c r="D12" s="13"/>
      <c r="E12" s="13"/>
      <c r="F12" s="13"/>
      <c r="G12" s="13"/>
      <c r="H12" s="13"/>
      <c r="I12" s="13"/>
    </row>
    <row r="13" spans="1:9" ht="25.5" customHeight="1">
      <c r="A13" s="16" t="s">
        <v>18</v>
      </c>
      <c r="B13" s="13">
        <f>C13</f>
        <v>0</v>
      </c>
      <c r="C13" s="13">
        <v>0</v>
      </c>
      <c r="D13" s="13"/>
      <c r="E13" s="13"/>
      <c r="F13" s="13"/>
      <c r="G13" s="13"/>
      <c r="H13" s="13"/>
      <c r="I13" s="13"/>
    </row>
    <row r="14" spans="1:9" ht="25.5" customHeight="1">
      <c r="A14" s="15" t="s">
        <v>19</v>
      </c>
      <c r="B14" s="13">
        <v>117860</v>
      </c>
      <c r="C14" s="13">
        <v>74651.839999999997</v>
      </c>
      <c r="D14" s="13">
        <v>11353.19</v>
      </c>
      <c r="E14" s="13">
        <v>25092.43</v>
      </c>
      <c r="F14" s="13">
        <v>0</v>
      </c>
      <c r="G14" s="13">
        <v>0</v>
      </c>
      <c r="H14" s="13">
        <v>4647.17</v>
      </c>
      <c r="I14" s="13">
        <v>2116.4</v>
      </c>
    </row>
    <row r="15" spans="1:9" ht="25.5" customHeight="1">
      <c r="A15" s="15" t="s">
        <v>20</v>
      </c>
      <c r="B15" s="13">
        <f>C15+D15+E15+F15+G15+H15+I15</f>
        <v>80489.710000000006</v>
      </c>
      <c r="C15" s="13">
        <v>40337.730000000003</v>
      </c>
      <c r="D15" s="13">
        <v>11334.93</v>
      </c>
      <c r="E15" s="13">
        <v>24442.43</v>
      </c>
      <c r="F15" s="13">
        <v>0</v>
      </c>
      <c r="G15" s="13">
        <v>0</v>
      </c>
      <c r="H15" s="13">
        <v>2875.07</v>
      </c>
      <c r="I15" s="13">
        <v>1499.55</v>
      </c>
    </row>
    <row r="16" spans="1:9" ht="25.5" customHeight="1">
      <c r="A16" s="15" t="s">
        <v>21</v>
      </c>
      <c r="B16" s="13">
        <f>C16+D16+E16+F16+I16</f>
        <v>946.46</v>
      </c>
      <c r="C16" s="13">
        <v>278.2</v>
      </c>
      <c r="D16" s="13">
        <v>18.260000000000002</v>
      </c>
      <c r="E16" s="13">
        <v>650</v>
      </c>
      <c r="F16" s="13">
        <v>0</v>
      </c>
      <c r="G16" s="13"/>
      <c r="H16" s="13"/>
      <c r="I16" s="13">
        <v>0</v>
      </c>
    </row>
    <row r="17" spans="1:9" ht="25.5" customHeight="1">
      <c r="A17" s="16" t="s">
        <v>22</v>
      </c>
      <c r="B17" s="13">
        <f>C17+D17+E17+F17+G17+H17+I17</f>
        <v>163.02000000000001</v>
      </c>
      <c r="C17" s="13">
        <v>6.72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156.30000000000001</v>
      </c>
    </row>
    <row r="18" spans="1:9" ht="25.5" customHeight="1">
      <c r="A18" s="16" t="s">
        <v>23</v>
      </c>
      <c r="B18" s="13">
        <f>C18</f>
        <v>0</v>
      </c>
      <c r="C18" s="13">
        <v>0</v>
      </c>
      <c r="D18" s="13"/>
      <c r="E18" s="13"/>
      <c r="F18" s="13"/>
      <c r="G18" s="13"/>
      <c r="H18" s="13"/>
      <c r="I18" s="13"/>
    </row>
    <row r="19" spans="1:9" ht="25.5" customHeight="1">
      <c r="A19" s="16" t="s">
        <v>24</v>
      </c>
      <c r="B19" s="13">
        <f>C19</f>
        <v>0</v>
      </c>
      <c r="C19" s="13">
        <v>0</v>
      </c>
      <c r="D19" s="13"/>
      <c r="E19" s="13"/>
      <c r="F19" s="13"/>
      <c r="G19" s="13"/>
      <c r="H19" s="13"/>
      <c r="I19" s="13"/>
    </row>
    <row r="20" spans="1:9" ht="25.5" customHeight="1">
      <c r="A20" s="12" t="s">
        <v>25</v>
      </c>
      <c r="B20" s="13">
        <f>C20+D20+E20+F20+G20+H20+I20</f>
        <v>7714.92</v>
      </c>
      <c r="C20" s="13">
        <v>0</v>
      </c>
      <c r="D20" s="13">
        <v>6285.05</v>
      </c>
      <c r="E20" s="13">
        <v>1429.87</v>
      </c>
      <c r="F20" s="13">
        <v>0</v>
      </c>
      <c r="G20" s="13">
        <v>0</v>
      </c>
      <c r="H20" s="13">
        <v>0</v>
      </c>
      <c r="I20" s="22">
        <v>0</v>
      </c>
    </row>
    <row r="21" spans="1:9" ht="25.5" customHeight="1">
      <c r="A21" s="15" t="s">
        <v>26</v>
      </c>
      <c r="B21" s="13">
        <f>C21+D21+E21+F21+G21+H21+I21</f>
        <v>77478.790000000008</v>
      </c>
      <c r="C21" s="13">
        <v>5257.08</v>
      </c>
      <c r="D21" s="13">
        <v>51824.14</v>
      </c>
      <c r="E21" s="13">
        <v>20397.57</v>
      </c>
      <c r="F21" s="13">
        <v>0</v>
      </c>
      <c r="G21" s="13">
        <v>0</v>
      </c>
      <c r="H21" s="13">
        <v>0</v>
      </c>
      <c r="I21" s="22">
        <v>0</v>
      </c>
    </row>
    <row r="22" spans="1:9" ht="25.5" customHeight="1">
      <c r="A22" s="3"/>
      <c r="B22" s="18"/>
      <c r="C22" s="18"/>
      <c r="D22" s="19"/>
      <c r="E22" s="18"/>
      <c r="F22" s="18"/>
      <c r="G22" s="18"/>
      <c r="H22" s="18"/>
      <c r="I22" s="23"/>
    </row>
  </sheetData>
  <mergeCells count="1">
    <mergeCell ref="A1:I1"/>
  </mergeCells>
  <phoneticPr fontId="8" type="noConversion"/>
  <printOptions horizontalCentered="1"/>
  <pageMargins left="0.39370078740157483" right="0.39370078740157483" top="0.72" bottom="0.55000000000000004" header="0.51181102362204722" footer="0.46"/>
  <pageSetup paperSize="9" scale="85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2023-02-10T01:26:43Z</cp:lastPrinted>
  <dcterms:created xsi:type="dcterms:W3CDTF">2023-02-07T08:42:00Z</dcterms:created>
  <dcterms:modified xsi:type="dcterms:W3CDTF">2023-02-10T01:26:47Z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