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<sst xmlns="http://schemas.openxmlformats.org/spreadsheetml/2006/main" count="25" uniqueCount="24">
  <si>
    <t>附件：</t>
  </si>
  <si>
    <t>2021年度农村客运补贴资金及城市交通发展奖励资金（涨价部分）明细表</t>
  </si>
  <si>
    <t xml:space="preserve">                                                                            </t>
  </si>
  <si>
    <t>单位：万元</t>
  </si>
  <si>
    <r>
      <rPr>
        <b/>
        <sz val="11"/>
        <rFont val="宋体"/>
        <charset val="134"/>
      </rPr>
      <t>序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号</t>
    </r>
  </si>
  <si>
    <t>合计</t>
  </si>
  <si>
    <t>农村道路客运补贴</t>
  </si>
  <si>
    <r>
      <rPr>
        <b/>
        <sz val="11"/>
        <rFont val="宋体"/>
        <charset val="134"/>
      </rPr>
      <t>城市交通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发展奖励资金</t>
    </r>
  </si>
  <si>
    <t>功能科目</t>
  </si>
  <si>
    <t>政府经济分类科目</t>
  </si>
  <si>
    <t>部门经济分类科目</t>
  </si>
  <si>
    <t>小计</t>
  </si>
  <si>
    <r>
      <rPr>
        <b/>
        <sz val="11"/>
        <rFont val="宋体"/>
        <charset val="134"/>
      </rPr>
      <t>绩效目标考核部分金额（</t>
    </r>
    <r>
      <rPr>
        <b/>
        <sz val="11"/>
        <rFont val="Times New Roman"/>
        <charset val="0"/>
      </rPr>
      <t>10%</t>
    </r>
    <r>
      <rPr>
        <b/>
        <sz val="11"/>
        <rFont val="宋体"/>
        <charset val="134"/>
      </rPr>
      <t>）</t>
    </r>
  </si>
  <si>
    <t>农村客运公交化运营改造、城乡公交一体化金额</t>
  </si>
  <si>
    <t>建制村数量
(个）</t>
  </si>
  <si>
    <t>支持城市交通领域新能源汽车运营
（城市交通发展奖励资金*0.7=1057.5）</t>
  </si>
  <si>
    <t>2021年新能源巡游公交车辆数（辆）</t>
  </si>
  <si>
    <t>新能源公交车运营补贴金额</t>
  </si>
  <si>
    <t>绩效目标考核部分金额
（10%）</t>
  </si>
  <si>
    <t>开通新能源城际公交线路数（路）</t>
  </si>
  <si>
    <t>开通新能源城际公交以奖代补金额</t>
  </si>
  <si>
    <r>
      <rPr>
        <sz val="11"/>
        <rFont val="Times New Roman"/>
        <charset val="0"/>
      </rPr>
      <t>2140112</t>
    </r>
    <r>
      <rPr>
        <sz val="11"/>
        <rFont val="宋体"/>
        <charset val="0"/>
      </rPr>
      <t>公路运输管理</t>
    </r>
  </si>
  <si>
    <r>
      <rPr>
        <sz val="11"/>
        <rFont val="Times New Roman"/>
        <charset val="0"/>
      </rPr>
      <t>50701</t>
    </r>
    <r>
      <rPr>
        <sz val="11"/>
        <rFont val="宋体"/>
        <charset val="0"/>
      </rPr>
      <t>费用补贴</t>
    </r>
  </si>
  <si>
    <r>
      <rPr>
        <sz val="11"/>
        <rFont val="Times New Roman"/>
        <charset val="0"/>
      </rPr>
      <t>31204</t>
    </r>
    <r>
      <rPr>
        <sz val="11"/>
        <rFont val="宋体"/>
        <charset val="0"/>
      </rPr>
      <t>费用补贴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</si>
</sst>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name val="Times New Roman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Times New Roman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8" borderId="19" applyNumberFormat="0" applyAlignment="0" applyProtection="0">
      <alignment vertical="center"/>
    </xf>
    <xf numFmtId="0" fontId="17" fillId="18" borderId="17" applyNumberFormat="0" applyAlignment="0" applyProtection="0">
      <alignment vertical="center"/>
    </xf>
    <xf numFmtId="0" fontId="13" fillId="9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7"/>
  <sheetViews>
    <sheetView tabSelected="1" workbookViewId="0">
      <selection activeCell="S4" sqref="S4"/>
    </sheetView>
  </sheetViews>
  <sheetFormatPr defaultColWidth="9" defaultRowHeight="14.25" outlineLevelRow="6"/>
  <cols>
    <col min="1" max="1" width="4.7" style="1" customWidth="1"/>
    <col min="2" max="2" width="8.375" style="1" customWidth="1"/>
    <col min="3" max="3" width="9.6" style="1" customWidth="1"/>
    <col min="4" max="4" width="9" style="1"/>
    <col min="5" max="5" width="11.5" style="1" customWidth="1"/>
    <col min="6" max="6" width="7.75" style="1" customWidth="1"/>
    <col min="7" max="7" width="8.75" style="1" customWidth="1"/>
    <col min="8" max="8" width="14.875" style="1" customWidth="1"/>
    <col min="9" max="9" width="13" style="1" customWidth="1"/>
    <col min="10" max="10" width="13.25" style="1" customWidth="1"/>
    <col min="11" max="11" width="13.875" style="1" customWidth="1"/>
    <col min="12" max="12" width="12.5" style="1" customWidth="1"/>
    <col min="13" max="13" width="12.375" style="1" customWidth="1"/>
    <col min="14" max="14" width="10" style="1" customWidth="1"/>
    <col min="15" max="15" width="10.2" style="1" customWidth="1"/>
    <col min="16" max="16383" width="9" style="1"/>
  </cols>
  <sheetData>
    <row r="1" s="1" customFormat="1" ht="25" customHeight="1" spans="1:2">
      <c r="A1" s="2" t="s">
        <v>0</v>
      </c>
      <c r="B1" s="2"/>
    </row>
    <row r="2" s="1" customFormat="1" ht="6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spans="1:15">
      <c r="A3" s="1" t="s">
        <v>2</v>
      </c>
      <c r="N3" s="14" t="s">
        <v>3</v>
      </c>
      <c r="O3" s="14"/>
    </row>
    <row r="4" s="1" customFormat="1" ht="41" customHeight="1" spans="1:15">
      <c r="A4" s="4" t="s">
        <v>4</v>
      </c>
      <c r="B4" s="5" t="s">
        <v>5</v>
      </c>
      <c r="C4" s="4" t="s">
        <v>6</v>
      </c>
      <c r="D4" s="6"/>
      <c r="E4" s="6"/>
      <c r="F4" s="6"/>
      <c r="G4" s="4" t="s">
        <v>7</v>
      </c>
      <c r="H4" s="6"/>
      <c r="I4" s="6"/>
      <c r="J4" s="6"/>
      <c r="K4" s="6"/>
      <c r="L4" s="6"/>
      <c r="M4" s="15" t="s">
        <v>8</v>
      </c>
      <c r="N4" s="16" t="s">
        <v>9</v>
      </c>
      <c r="O4" s="17" t="s">
        <v>10</v>
      </c>
    </row>
    <row r="5" s="1" customFormat="1" ht="47" customHeight="1" spans="1:15">
      <c r="A5" s="7"/>
      <c r="B5" s="7"/>
      <c r="C5" s="5" t="s">
        <v>11</v>
      </c>
      <c r="D5" s="4" t="s">
        <v>12</v>
      </c>
      <c r="E5" s="4" t="s">
        <v>13</v>
      </c>
      <c r="F5" s="4" t="s">
        <v>14</v>
      </c>
      <c r="G5" s="4" t="s">
        <v>11</v>
      </c>
      <c r="H5" s="8" t="s">
        <v>15</v>
      </c>
      <c r="I5" s="18"/>
      <c r="J5" s="18"/>
      <c r="K5" s="18"/>
      <c r="L5" s="19"/>
      <c r="M5" s="20"/>
      <c r="N5" s="21"/>
      <c r="O5" s="22"/>
    </row>
    <row r="6" s="1" customFormat="1" ht="66" customHeight="1" spans="1:15">
      <c r="A6" s="7"/>
      <c r="B6" s="7"/>
      <c r="C6" s="7"/>
      <c r="D6" s="6"/>
      <c r="E6" s="6"/>
      <c r="F6" s="6"/>
      <c r="G6" s="6"/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20"/>
      <c r="N6" s="21"/>
      <c r="O6" s="22"/>
    </row>
    <row r="7" s="1" customFormat="1" ht="90" customHeight="1" spans="1:15">
      <c r="A7" s="9">
        <v>1</v>
      </c>
      <c r="B7" s="10">
        <f>C7+G7</f>
        <v>254.936956521739</v>
      </c>
      <c r="C7" s="10">
        <f>D7+E7</f>
        <v>104.95</v>
      </c>
      <c r="D7" s="10">
        <v>13.7</v>
      </c>
      <c r="E7" s="10">
        <v>91.25</v>
      </c>
      <c r="F7" s="11">
        <v>158</v>
      </c>
      <c r="G7" s="12">
        <f>I7+J7+L7</f>
        <v>149.986956521739</v>
      </c>
      <c r="H7" s="13">
        <v>83</v>
      </c>
      <c r="I7" s="12">
        <f>H7/575*(1057.5*0.9-60)</f>
        <v>128.722173913043</v>
      </c>
      <c r="J7" s="12">
        <f>1057.5*0.1*H7/575</f>
        <v>15.2647826086957</v>
      </c>
      <c r="K7" s="11">
        <v>1</v>
      </c>
      <c r="L7" s="12">
        <f>K7*6</f>
        <v>6</v>
      </c>
      <c r="M7" s="23" t="s">
        <v>21</v>
      </c>
      <c r="N7" s="24" t="s">
        <v>22</v>
      </c>
      <c r="O7" s="24" t="s">
        <v>23</v>
      </c>
    </row>
  </sheetData>
  <mergeCells count="16">
    <mergeCell ref="A1:B1"/>
    <mergeCell ref="A2:O2"/>
    <mergeCell ref="N3:O3"/>
    <mergeCell ref="C4:F4"/>
    <mergeCell ref="G4:L4"/>
    <mergeCell ref="H5:L5"/>
    <mergeCell ref="A4:A6"/>
    <mergeCell ref="B4:B6"/>
    <mergeCell ref="C5:C6"/>
    <mergeCell ref="D5:D6"/>
    <mergeCell ref="E5:E6"/>
    <mergeCell ref="F5:F6"/>
    <mergeCell ref="G5:G6"/>
    <mergeCell ref="M4:M6"/>
    <mergeCell ref="N4:N6"/>
    <mergeCell ref="O4:O6"/>
  </mergeCells>
  <printOptions horizontalCentered="1"/>
  <pageMargins left="0.306944444444444" right="0.306944444444444" top="0.751388888888889" bottom="0.751388888888889" header="0.298611111111111" footer="0.298611111111111"/>
  <pageSetup paperSize="9" scale="86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2006-09-13T11:21:00Z</dcterms:created>
  <dcterms:modified xsi:type="dcterms:W3CDTF">2023-02-09T08:05:35Z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