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52" activeTab="1"/>
  </bookViews>
  <sheets>
    <sheet name="在建" sheetId="1" r:id="rId1"/>
    <sheet name="新开工" sheetId="2" r:id="rId2"/>
    <sheet name="前期" sheetId="3" r:id="rId3"/>
  </sheets>
  <definedNames>
    <definedName name="_xlnm.Print_Titles" localSheetId="0">'在建'!$1:$4</definedName>
    <definedName name="_xlnm.Print_Titles" localSheetId="1">'新开工'!$1:$4</definedName>
    <definedName name="_xlnm.Print_Titles" localSheetId="2">'前期'!$1:$4</definedName>
  </definedNames>
  <calcPr fullCalcOnLoad="1"/>
</workbook>
</file>

<file path=xl/sharedStrings.xml><?xml version="1.0" encoding="utf-8"?>
<sst xmlns="http://schemas.openxmlformats.org/spreadsheetml/2006/main" count="824" uniqueCount="384">
  <si>
    <t>禄丰市2022年“三个30”重点建设项目名单（在建项目）</t>
  </si>
  <si>
    <t>单位：万元</t>
  </si>
  <si>
    <t>序号</t>
  </si>
  <si>
    <t>项目名称</t>
  </si>
  <si>
    <t>项目清单</t>
  </si>
  <si>
    <t>任务清单</t>
  </si>
  <si>
    <t>推进情况</t>
  </si>
  <si>
    <t>项目业主</t>
  </si>
  <si>
    <t>归口的市级主管部门</t>
  </si>
  <si>
    <t>备注</t>
  </si>
  <si>
    <t>建设内容及规模</t>
  </si>
  <si>
    <t>建设起止年</t>
  </si>
  <si>
    <t>建设地点</t>
  </si>
  <si>
    <t>总投资</t>
  </si>
  <si>
    <r>
      <t>截至</t>
    </r>
    <r>
      <rPr>
        <b/>
        <sz val="10"/>
        <rFont val="Arial Unicode MS"/>
        <family val="0"/>
      </rPr>
      <t>2021</t>
    </r>
    <r>
      <rPr>
        <b/>
        <sz val="10"/>
        <rFont val="方正书宋_GBK"/>
        <family val="0"/>
      </rPr>
      <t>年</t>
    </r>
    <r>
      <rPr>
        <b/>
        <sz val="10"/>
        <rFont val="Arial Unicode MS"/>
        <family val="0"/>
      </rPr>
      <t>12</t>
    </r>
    <r>
      <rPr>
        <b/>
        <sz val="10"/>
        <rFont val="方正书宋_GBK"/>
        <family val="0"/>
      </rPr>
      <t>月底已完成投资</t>
    </r>
  </si>
  <si>
    <r>
      <t>2022</t>
    </r>
    <r>
      <rPr>
        <b/>
        <sz val="10"/>
        <rFont val="方正书宋_GBK"/>
        <family val="0"/>
      </rPr>
      <t>年计划完成投资额</t>
    </r>
  </si>
  <si>
    <t>是否正常推进</t>
  </si>
  <si>
    <t>推进中存在的困难</t>
  </si>
  <si>
    <t xml:space="preserve">合计 </t>
  </si>
  <si>
    <t>禄丰县城镇供水一体化项目</t>
  </si>
  <si>
    <r>
      <t>对</t>
    </r>
    <r>
      <rPr>
        <sz val="10"/>
        <rFont val="Times New Roman"/>
        <family val="1"/>
      </rPr>
      <t>14</t>
    </r>
    <r>
      <rPr>
        <sz val="10"/>
        <rFont val="宋体"/>
        <family val="0"/>
      </rPr>
      <t>个乡镇集镇区供水水厂进行改造，输水管网总长</t>
    </r>
    <r>
      <rPr>
        <sz val="10"/>
        <rFont val="Times New Roman"/>
        <family val="1"/>
      </rPr>
      <t>153.6km</t>
    </r>
    <r>
      <rPr>
        <sz val="10"/>
        <rFont val="宋体"/>
        <family val="0"/>
      </rPr>
      <t>。总投资</t>
    </r>
    <r>
      <rPr>
        <sz val="10"/>
        <rFont val="Times New Roman"/>
        <family val="1"/>
      </rPr>
      <t>79432</t>
    </r>
    <r>
      <rPr>
        <sz val="10"/>
        <rFont val="宋体"/>
        <family val="0"/>
      </rPr>
      <t>万元。</t>
    </r>
  </si>
  <si>
    <t>2020-2023</t>
  </si>
  <si>
    <t>禄丰市</t>
  </si>
  <si>
    <t>是</t>
  </si>
  <si>
    <t>无</t>
  </si>
  <si>
    <t>禄丰市水务局</t>
  </si>
  <si>
    <t>楚雄州绿色水电硅材一体化园区基础设施建设</t>
  </si>
  <si>
    <t>项目总占地面积3800亩，建筑面积375000平方米等配套设施</t>
  </si>
  <si>
    <t>2020-2025</t>
  </si>
  <si>
    <t>禄丰市工信局</t>
  </si>
  <si>
    <t>禄丰市人民医院综合楼建设项目</t>
  </si>
  <si>
    <t>新建业务用房55660平方米，设置床位638张，完善医疗废物、垃圾、污水处理及附属工程建设。</t>
  </si>
  <si>
    <t>禄丰市第一人民医院</t>
  </si>
  <si>
    <t>市卫健局</t>
  </si>
  <si>
    <t>禄丰罗次温泉康养旅游度假区项目</t>
  </si>
  <si>
    <t>依托碧城镇罗次温泉，提升打造成绿色生态、多产融合、财富管理、医疗康复等独具匠心的特色小镇，总规划区域面积为7200亩，总建设用地面积2566亩，总建筑面积148.3万平方米。项目配套医养结合、药食同源、绿色食品、民族文化、花卉产业、物 流产业及旅游观光于一体，将成为云南新的健康生活目的地、三产融合实验区。</t>
  </si>
  <si>
    <t>2021-2025</t>
  </si>
  <si>
    <t>禄丰市碧城镇</t>
  </si>
  <si>
    <t>云南西部智慧文化旅游产业发展有限公司</t>
  </si>
  <si>
    <t>市文化旅游局</t>
  </si>
  <si>
    <t>禄丰黑井古镇旅游基础设施建设项目</t>
  </si>
  <si>
    <t>主要建设内容，景区连接线广黑线提升改造7.5公里，景区景点标识标牌75套，充电桩8座，智慧景区建设，安防系统5套，游步道20公里，游客服务中心及停车场建设12600平方米，旅游公厕2座200平方米等旅游基础设施建设。</t>
  </si>
  <si>
    <t>2021-2023</t>
  </si>
  <si>
    <t>禄丰市黑井镇</t>
  </si>
  <si>
    <t>禄丰市文化旅游局</t>
  </si>
  <si>
    <t>金山古镇</t>
  </si>
  <si>
    <t>占地面积138亩，总建筑面积6.28万㎡（含酒店地下室面积），含商业、商墅、合院、餐饮、客栈等户型；</t>
  </si>
  <si>
    <t>2020-2022</t>
  </si>
  <si>
    <t>禄丰市金山镇</t>
  </si>
  <si>
    <t>禄丰伟光昊通文化旅游开发有限公司</t>
  </si>
  <si>
    <t>市住建局</t>
  </si>
  <si>
    <t>龙熙学府澜湾</t>
  </si>
  <si>
    <t>占地320亩，建筑面积26600平方米，配套相关设施</t>
  </si>
  <si>
    <t>楚雄州国有资本投资有限公司</t>
  </si>
  <si>
    <t>禄丰国际商贸物流城</t>
  </si>
  <si>
    <t>占地260亩，建筑面积24000平方米，配套水、电、路相关设施</t>
  </si>
  <si>
    <t>禄丰县欣亚航置业有限公司</t>
  </si>
  <si>
    <t>禄丰美神下者尼达存栏11000头苗猪母猪繁殖楼房基地建设项目</t>
  </si>
  <si>
    <t>本项目建设存栏基础苗猪11000头的楼房繁殖猪场1个，场内设有配怀舍、分娩舍、公猪舍、后备隔离舍、辅助工程设施、环保工程设施等；场外于金山镇横山村委会老北坝地块1建设洗消中心配套附属工程设施。</t>
  </si>
  <si>
    <t>2022-2023</t>
  </si>
  <si>
    <t>禄丰美神养殖有限公司</t>
  </si>
  <si>
    <t>市农业农村局</t>
  </si>
  <si>
    <t>禄丰县年产20万吨氯化法钛白粉生产线建设项目</t>
  </si>
  <si>
    <t>扩建年产20万吨氯化法钛白粉生产线一条，配套建设高盐废水生产线供氯化法钛白粉生产使用。</t>
  </si>
  <si>
    <t>禄丰市勤丰镇</t>
  </si>
  <si>
    <t>禄丰新立钛业有限公司</t>
  </si>
  <si>
    <t>市工信局</t>
  </si>
  <si>
    <t>禄丰县年产3万吨转子级海绵钛智能制造技改项目</t>
  </si>
  <si>
    <t>通过技术改造和新建年产3万吨转子级海绵钛智能制造生产线，其他配套设施在现有基础上进行改造和扩建。</t>
  </si>
  <si>
    <t>云南国钛金属股份有限公司</t>
  </si>
  <si>
    <t xml:space="preserve">禄丰县城2021年度老旧小区改造项目 </t>
  </si>
  <si>
    <t>改造老旧小区37个，含81栋住宅建筑单体，涉及1197户居民，总建筑面积约10.58万㎡，总占地面积约7.45万㎡。</t>
  </si>
  <si>
    <t>2021-2022</t>
  </si>
  <si>
    <t>禄丰市住建局</t>
  </si>
  <si>
    <t xml:space="preserve">楚雄三期年产20GW单晶硅切片建设项目 </t>
  </si>
  <si>
    <t>建设内容为：租赁定制厂房和配套生产及生活建筑设施（由政府实施建设），购置金刚线切片机、脱胶机、插片与清洗机、分选机等生产设备和检测仪器、工器具等，项目建成投产后，实现年产20GW单晶硅片的生产能力。</t>
  </si>
  <si>
    <t>禄丰隆基硅材料有限公司</t>
  </si>
  <si>
    <t>云南省禄丰县国家储备林等林业生态建设项目</t>
  </si>
  <si>
    <t>木材基地建设41000亩、防护林建设4299.5亩、通道绿化建设2682亩、森林城市和湿地公园建设727.9亩、美丽乡村建设425亩、林业产业和林业扶贫建设3000亩、苗木基地建设500亩以及市国有林场林区基础设施、妥安乡水利工程项目的建设。</t>
  </si>
  <si>
    <t>禄丰县瑞霖林业建设有限公司</t>
  </si>
  <si>
    <t>市林草局</t>
  </si>
  <si>
    <t>禄丰县工业园区勤丰片区天然气利用工程</t>
  </si>
  <si>
    <t>建设规模50.0×104Nm3/d的门站一座及其管网输配系统等相关配套设施。</t>
  </si>
  <si>
    <t>禄丰能投华煜天然气产业发展有限公司</t>
  </si>
  <si>
    <t>禄丰工业园区管委会</t>
  </si>
  <si>
    <t>年处理15万吨废煤焦油项目</t>
  </si>
  <si>
    <t>新建年处理15万吨废煤焦油生产线，包括综合楼、研发车间、机修车间、门卫、原料罐区、生产装置区、成品罐区、控制室、辅助车间、丙类仓库、消防水池、循环水池、清净水池、雨水收集池等相关配套设施。</t>
  </si>
  <si>
    <t>云南鑫晟能源有限公司</t>
  </si>
  <si>
    <t xml:space="preserve">10kt/a海绵钛生产线升级改造创新项目 </t>
  </si>
  <si>
    <t>根据目前企业海绵钛生产现状及发展规划，结合企业目前资金、场地等情况，为提高闲置设备利用率及加快积压物资变现之间转换和投资，将两条氯化炉生产线同时运行，并进行优化改造、扩建配套的部分生产辅助系统，使精四氯化钛产能由现有的4.35万t/a增加15.65万t/a，最终精四氯化钛产能达到20万t/a，其中120000 吨精四氯化钛作为产品销售，80000吨精四氯化钛作为中间产品送至海绵钛生产车间（还蒸和破碎工段）生产军工小颗粒海绵钛4000t/a，1级别商品海绵钛15000t/a，等外钛988.883t/a。</t>
  </si>
  <si>
    <t>禄丰荣恩矿业绿色矿山建设项目</t>
  </si>
  <si>
    <t>扩建年产98万吨建筑石料生产线，购买安装破碎机、封闭式设备、机组控制柜，新建沉淀池3个，支砌排水沟，实现雨污分流，硬化进场道路及场地，配套实施矿山修复工程，边开采边治理，实现绿色发展。</t>
  </si>
  <si>
    <t>禄丰市彩云镇</t>
  </si>
  <si>
    <t>禄丰荣恩矿业有限公司</t>
  </si>
  <si>
    <t>2万吨/年钛材生产加工工程（4千吨/钛锭生产线一期）</t>
  </si>
  <si>
    <t>年产2万吨钛材加工生产线建设</t>
  </si>
  <si>
    <t>禄丰市土官镇</t>
  </si>
  <si>
    <t>云南钛业股份有限公司</t>
  </si>
  <si>
    <r>
      <t>年产</t>
    </r>
    <r>
      <rPr>
        <sz val="10"/>
        <rFont val="Arial"/>
        <family val="2"/>
      </rPr>
      <t>3</t>
    </r>
    <r>
      <rPr>
        <sz val="10"/>
        <rFont val="宋体"/>
        <family val="0"/>
      </rPr>
      <t>万吨电熔氧化锆陶瓷产业基地建设项目</t>
    </r>
  </si>
  <si>
    <r>
      <t>项目采用先进成熟、可靠的工艺技术，先进高效的单专用设备</t>
    </r>
    <r>
      <rPr>
        <sz val="10"/>
        <rFont val="Arial"/>
        <family val="2"/>
      </rPr>
      <t>(</t>
    </r>
    <r>
      <rPr>
        <sz val="10"/>
        <rFont val="宋体"/>
        <family val="0"/>
      </rPr>
      <t>大功率的电弧炉、原料混料机、浸没式冷却机等</t>
    </r>
    <r>
      <rPr>
        <sz val="10"/>
        <rFont val="Arial"/>
        <family val="2"/>
      </rPr>
      <t>)</t>
    </r>
    <r>
      <rPr>
        <sz val="10"/>
        <rFont val="宋体"/>
        <family val="0"/>
      </rPr>
      <t>、自动化程度较高的</t>
    </r>
    <r>
      <rPr>
        <sz val="10"/>
        <rFont val="Arial"/>
        <family val="2"/>
      </rPr>
      <t>PLC</t>
    </r>
    <r>
      <rPr>
        <sz val="10"/>
        <rFont val="宋体"/>
        <family val="0"/>
      </rPr>
      <t>控制系统，</t>
    </r>
    <r>
      <rPr>
        <sz val="10"/>
        <rFont val="Arial"/>
        <family val="2"/>
      </rPr>
      <t>“</t>
    </r>
    <r>
      <rPr>
        <sz val="10"/>
        <rFont val="宋体"/>
        <family val="0"/>
      </rPr>
      <t>梯级</t>
    </r>
    <r>
      <rPr>
        <sz val="10"/>
        <rFont val="Arial"/>
        <family val="2"/>
      </rPr>
      <t>”</t>
    </r>
    <r>
      <rPr>
        <sz val="10"/>
        <rFont val="宋体"/>
        <family val="0"/>
      </rPr>
      <t>回收高中位余热，新建一套年产</t>
    </r>
    <r>
      <rPr>
        <sz val="10"/>
        <rFont val="Arial"/>
        <family val="2"/>
      </rPr>
      <t>3</t>
    </r>
    <r>
      <rPr>
        <sz val="10"/>
        <rFont val="宋体"/>
        <family val="0"/>
      </rPr>
      <t>万吨电熔氧化锆生产装置及相应配套设施。</t>
    </r>
  </si>
  <si>
    <t>2022-2024</t>
  </si>
  <si>
    <t>云南东锆新材料有限公司</t>
  </si>
  <si>
    <t>禄丰龙泽学府建设项目</t>
  </si>
  <si>
    <t>本项目总用地面积57.09亩，总建筑面积81648.7平方米，项目建设内容主要为高层住宅、多层住宅、公共服务设施和绿化等。</t>
  </si>
  <si>
    <t>禄丰若水地产开发有限公司</t>
  </si>
  <si>
    <t>滇中锶泉康养小镇一期禄丰礼域府</t>
  </si>
  <si>
    <t>礼域府位于云南省禄丰市金山镇侏罗纪大街西侧、金源街北侧；项目占地134.14亩(89426㎡&amp;nbsp;)，用地性质为居住用地。 礼域府项目，总用地面积为89426平方米,总面积为213668.88平方米，计容建筑面积为152022平方米,非计容建筑面积为61646.88平方米，容积率1.7，建筑密度18.2%，绿地率31.1%。区内以布置5+1F、9F、10F、10+1F、18F住宅，2F配套公建，3F幼儿园。耐火等级为二级，抗震设防裂度为七度，屋面防水等级：II级；建筑结构形式：幼儿园、配套公建为框架结构，住宅为剪力墙结构。</t>
  </si>
  <si>
    <t>云南丰投置业有限公司</t>
  </si>
  <si>
    <t>禄丰汇中新型建材有限公司商品混凝土搅拌站</t>
  </si>
  <si>
    <t>新建130亩、混凝土搅拌站一个，拟建设 2 条年产 200 万立方环保型 HLS240H 混凝土生产线，混凝土运输车 50 辆,混凝土输送泵车 2 辆，车载式混凝土泵 1 辆，砂石料运输车 20 辆。 改扩建料场大棚 1 座，进厂道路及场地混凝土硬化，新建 500 米上料皮带机 1 条，新建冲车平台 1 座，砂石分离机 1 套，污水回收设备 1 套。生活污水一体化处理设备 1套。拟建设 1 条年产 60 万吨高塔环保型干混砂浆生产线，干混砂浆运输车 20 辆。拟建年产 60 万吨沥青混凝土站 1 座，稳定土拌合站 1 座。</t>
  </si>
  <si>
    <t>禄丰市一平浪镇</t>
  </si>
  <si>
    <t>禄丰汇中新型建材有限公司</t>
  </si>
  <si>
    <t>云南楚雄国家粮食储备库建设项目</t>
  </si>
  <si>
    <t>仓储区。计划建设用地186亩，新建粮食仓库18.26万吨，总投资2.41亿元。物流中转(转运)区。计划建设用地32亩，总投资o．45亿元。粮油农产品质量检测区。计划建设用地10亩，总投资0．34亿元。</t>
  </si>
  <si>
    <t>2019-2023</t>
  </si>
  <si>
    <t>禄丰市广通镇</t>
  </si>
  <si>
    <t>云南楚雄国家粮食储备库</t>
  </si>
  <si>
    <t>禄丰市发展和改革局</t>
  </si>
  <si>
    <t>天宝动物营养科技股份有限公司大西箐工业固体废物综合渣场建设工程</t>
  </si>
  <si>
    <r>
      <rPr>
        <sz val="10"/>
        <rFont val="宋体"/>
        <family val="0"/>
      </rPr>
      <t>建设一座</t>
    </r>
    <r>
      <rPr>
        <sz val="10"/>
        <rFont val="Times New Roman"/>
        <family val="1"/>
      </rPr>
      <t>3305.04</t>
    </r>
    <r>
      <rPr>
        <sz val="10"/>
        <rFont val="宋体"/>
        <family val="0"/>
      </rPr>
      <t>万立方米一般工业固体废弃物综合渣场。主要建设内容为：拦渣坝、堆积坝、排洪排水设施、防排渗系统、截污设施、压滤机厂房、输渣管道、回水管道、监测系统、渗滤液回喷系统、事故水池、洗车场、进场道路、场区道路、供电设施及配套管理用房等辅助设施。</t>
    </r>
  </si>
  <si>
    <t>天宝动物营养科技股份有限公司</t>
  </si>
  <si>
    <t>禄丰市职业技能实训设施建设项目</t>
  </si>
  <si>
    <t>学生综合实训楼（主要实训内容包括餐饮、物流等）及酒店实训大楼25686.7平方米，购置实训设备、教具670(台)套。</t>
  </si>
  <si>
    <t>2022-2025</t>
  </si>
  <si>
    <t>禄丰市职业高级中学</t>
  </si>
  <si>
    <t>禄丰市教育局</t>
  </si>
  <si>
    <t>禄丰县城排水防涝设施建设项目</t>
  </si>
  <si>
    <r>
      <rPr>
        <sz val="10"/>
        <rFont val="宋体"/>
        <family val="0"/>
      </rPr>
      <t>金水路、侏罗纪大街等易涝点雨水管网改造</t>
    </r>
    <r>
      <rPr>
        <sz val="10"/>
        <rFont val="Times New Roman"/>
        <family val="1"/>
      </rPr>
      <t>28.55</t>
    </r>
    <r>
      <rPr>
        <sz val="10"/>
        <rFont val="宋体"/>
        <family val="0"/>
      </rPr>
      <t>公里，建设排涝沟渠</t>
    </r>
    <r>
      <rPr>
        <sz val="10"/>
        <rFont val="Times New Roman"/>
        <family val="1"/>
      </rPr>
      <t>8.2</t>
    </r>
    <r>
      <rPr>
        <sz val="10"/>
        <rFont val="宋体"/>
        <family val="0"/>
      </rPr>
      <t>公里，内河治理</t>
    </r>
    <r>
      <rPr>
        <sz val="10"/>
        <rFont val="Times New Roman"/>
        <family val="1"/>
      </rPr>
      <t>1.8</t>
    </r>
    <r>
      <rPr>
        <sz val="10"/>
        <rFont val="宋体"/>
        <family val="0"/>
      </rPr>
      <t>公里。</t>
    </r>
  </si>
  <si>
    <t>资金不足</t>
  </si>
  <si>
    <t>禄丰市住房和城乡建设局</t>
  </si>
  <si>
    <t>禄丰市农村供水保障专项行动项目</t>
  </si>
  <si>
    <t>禄丰市农村供水保障专项行动项目共有15件，其中能自流供给的有11件，必须提水（泵站）供给的4件。水源中利用既有或改造15件，利用蓄水工程11件（水库），利用龙潭、山泉及地下水4件。新建输水管道76.99km（规格为DN20-DN250），新建提水泵站4座（75kv2座，30kv1座，70kv1座），新建配水管网总长度536.10km（规格为DN15-DN50）。</t>
  </si>
  <si>
    <t>市水务局</t>
  </si>
  <si>
    <t>禄丰工业园区碧城片区装备制造基地标准工业厂房三期建设项目</t>
  </si>
  <si>
    <t>新建标准化厂房8栋共65835.54平方米及场地平整、室外供排水、供配电等相关配套附属基础设施。</t>
  </si>
  <si>
    <t>禄丰锦泰工贸有限公司</t>
  </si>
  <si>
    <t>禄丰工业园区</t>
  </si>
  <si>
    <t>竹箐口水库休闲渔业项目</t>
  </si>
  <si>
    <t>建筑面积10000平方米，其中：原有鱼跳楼山庄改造建筑面积5000平方米；新建钓鱼台、水上平台，改扩建观景酒店、水上钓鱼屋，新建公共卫生间、大门、垃圾收集及污水处理设施，修建环湖步道。</t>
  </si>
  <si>
    <t>禄丰市恐龙山镇</t>
  </si>
  <si>
    <t>禄丰鱼跳楼渔业有限公司</t>
  </si>
  <si>
    <t>禄丰市2022年“三个30”重点建设项目名单（新开工项目）</t>
  </si>
  <si>
    <t>前期工作情况</t>
  </si>
  <si>
    <t>建设起止年限</t>
  </si>
  <si>
    <t>2022年计划完成投资额</t>
  </si>
  <si>
    <t>可研</t>
  </si>
  <si>
    <t>用地</t>
  </si>
  <si>
    <t>环评</t>
  </si>
  <si>
    <t>初步设计</t>
  </si>
  <si>
    <t>施工图审查</t>
  </si>
  <si>
    <t>禄丰市杨三线（长田-川街）改建工程</t>
  </si>
  <si>
    <t>11.8公里四级公路改三级公路，实施内容为路基路面及桥涵、交安等工程。</t>
  </si>
  <si>
    <t>楚雄州禄丰市</t>
  </si>
  <si>
    <t>禄发改农字〔2021〕21号</t>
  </si>
  <si>
    <t>禄丰市交通局</t>
  </si>
  <si>
    <t>市交通局</t>
  </si>
  <si>
    <t>禄丰县响水河水库工程</t>
  </si>
  <si>
    <t>水库设计最大坝高为81.0m，坝顶宽6.0m，总库容为889万立方米，兴利库容656.2万立方米，大坝为C20堆石混凝土重力坝，其主要建筑物由大坝、溢洪道、导流冲沙孔和输水孔、输水工程、边坡工程和监测设计组成。工程建设任务是解决彩云镇的农业灌溉、工业用水和旅游产业用水困难。水库建成后，可供水量1481.3万立方米，其中：农业灌溉供水量为1206.6万立方米，设计灌溉面积3.4537万元（其中：新增灌溉面积1.9002万亩，改善灌溉面积1.5535万亩）；旅游产业供水274.7万立方米。</t>
  </si>
  <si>
    <t>楚发改农经[2020]183号</t>
  </si>
  <si>
    <t>楚自然资审批[2020]146号</t>
  </si>
  <si>
    <t>禄环审[2020]215号</t>
  </si>
  <si>
    <t>楚水许可[2021]9号</t>
  </si>
  <si>
    <t>禄丰县东河水库提水至勤丰工业园区供水工程</t>
  </si>
  <si>
    <t>新建抽水站一座，总装机16兆瓦。改扩建小（二）型水库1座，架设复合不锈钢螺纹钢管22.283公里，新建1万立方米蓄水池1个及相关配套设施建设等。</t>
  </si>
  <si>
    <t>禄发改投字[2020]142号</t>
  </si>
  <si>
    <t>禄自然资预[2020]1161号</t>
  </si>
  <si>
    <t>环审[2020]202号</t>
  </si>
  <si>
    <t>禄丰市第二人民医院搬迁新建项目</t>
  </si>
  <si>
    <t>项目占地面积约87.288亩，总建筑面积约26500㎡，设置床位400张，包括土建、供排水、消防、强（弱）电、装修等工程的建设，配套静脉用药调配中心、手术部设备、病房设备、医用中心吸引、供氧系统、污水处理系统设备（含管网）等设施设备采购安装。</t>
  </si>
  <si>
    <t>禄发改投字[2020]180号</t>
  </si>
  <si>
    <t>禄国用（2000）字第01355号</t>
  </si>
  <si>
    <t>禄环审【2020】211号</t>
  </si>
  <si>
    <t>禄卫健复〔2020〕14号</t>
  </si>
  <si>
    <t>禄丰市第二人民医院</t>
  </si>
  <si>
    <t>市卫健委</t>
  </si>
  <si>
    <t>金山府项目</t>
  </si>
  <si>
    <t>总用地面积24471.00平方米，规划总建筑面积29275.45平方米，其中高层住宅建筑面积为8359.17平方米，多层住宅建筑面积为17479.24平方米，地下建筑面积为1550.96平方米，公共配套建筑面积465.51平方米，架空层为1420.57平方米；总户数141户，其中高层总户数为64户，多层总户数为77户；停车位155个。</t>
  </si>
  <si>
    <t>2110-532331-04-01-378573</t>
  </si>
  <si>
    <t>禄丰丰图房地产有限责任公司</t>
  </si>
  <si>
    <t>勤丰产业园区社会化服务项目</t>
  </si>
  <si>
    <t>总规用地300亩，总建筑面积194000平方米。新建底住式商住房520套145600平方米、酒店35000平方米；建公厕3座360平方米、垃圾房70平方米、仓库500平方米、太阳能路灯200盏、农贸市场2681平方米、固定摊位200个、配电室150平方米、停车场672平方米；配套雨污分流给排水管网、检查井、地埋式电缆沟、消防、绿化及卫生保洁等辅助设施工程。</t>
  </si>
  <si>
    <t>2110-532331-04-01-161190</t>
  </si>
  <si>
    <t>云南澳枫房地产开发有限责任公司</t>
  </si>
  <si>
    <t>禄丰市整市屋顶分布式光伏试点项目</t>
  </si>
  <si>
    <t>建设30兆瓦屋顶光伏发电项目</t>
  </si>
  <si>
    <t>完成可研编制、选址等</t>
  </si>
  <si>
    <r>
      <t>禄丰美神姬公庙二期存栏</t>
    </r>
    <r>
      <rPr>
        <sz val="10"/>
        <rFont val="Arial"/>
        <family val="2"/>
      </rPr>
      <t>5100</t>
    </r>
    <r>
      <rPr>
        <sz val="10"/>
        <rFont val="宋体"/>
        <family val="0"/>
      </rPr>
      <t>头苗猪基地建设项目</t>
    </r>
  </si>
  <si>
    <r>
      <t>本项目建设存栏母猪</t>
    </r>
    <r>
      <rPr>
        <sz val="10"/>
        <rFont val="Arial"/>
        <family val="2"/>
      </rPr>
      <t>5100</t>
    </r>
    <r>
      <rPr>
        <sz val="10"/>
        <rFont val="宋体"/>
        <family val="0"/>
      </rPr>
      <t>头规模猪场</t>
    </r>
    <r>
      <rPr>
        <sz val="10"/>
        <rFont val="Arial"/>
        <family val="2"/>
      </rPr>
      <t>1</t>
    </r>
    <r>
      <rPr>
        <sz val="10"/>
        <rFont val="宋体"/>
        <family val="0"/>
      </rPr>
      <t>个，新建配怀舍</t>
    </r>
    <r>
      <rPr>
        <sz val="10"/>
        <rFont val="Arial"/>
        <family val="2"/>
      </rPr>
      <t>2</t>
    </r>
    <r>
      <rPr>
        <sz val="10"/>
        <rFont val="宋体"/>
        <family val="0"/>
      </rPr>
      <t>栋，分娩舍</t>
    </r>
    <r>
      <rPr>
        <sz val="10"/>
        <rFont val="Arial"/>
        <family val="2"/>
      </rPr>
      <t>2</t>
    </r>
    <r>
      <rPr>
        <sz val="10"/>
        <rFont val="宋体"/>
        <family val="0"/>
      </rPr>
      <t>栋共</t>
    </r>
    <r>
      <rPr>
        <sz val="10"/>
        <rFont val="Arial"/>
        <family val="2"/>
      </rPr>
      <t>28752</t>
    </r>
    <r>
      <rPr>
        <sz val="10"/>
        <rFont val="宋体"/>
        <family val="0"/>
      </rPr>
      <t>平方米，另设饲料存贮间等相关配套、辅助设施建设。</t>
    </r>
  </si>
  <si>
    <t>2103-532331-04-01-945520</t>
  </si>
  <si>
    <t>禄丰美神洋芋地育肥基地建设项目</t>
  </si>
  <si>
    <r>
      <t>本项目建设存栏育肥猪</t>
    </r>
    <r>
      <rPr>
        <sz val="10"/>
        <rFont val="Arial"/>
        <family val="2"/>
      </rPr>
      <t>88000</t>
    </r>
    <r>
      <rPr>
        <sz val="10"/>
        <rFont val="宋体"/>
        <family val="0"/>
      </rPr>
      <t>头规模猪场</t>
    </r>
    <r>
      <rPr>
        <sz val="10"/>
        <rFont val="Arial"/>
        <family val="2"/>
      </rPr>
      <t>1</t>
    </r>
    <r>
      <rPr>
        <sz val="10"/>
        <rFont val="宋体"/>
        <family val="0"/>
      </rPr>
      <t>个，新建育肥保育舍</t>
    </r>
    <r>
      <rPr>
        <sz val="10"/>
        <rFont val="Arial"/>
        <family val="2"/>
      </rPr>
      <t>2</t>
    </r>
    <r>
      <rPr>
        <sz val="10"/>
        <rFont val="宋体"/>
        <family val="0"/>
      </rPr>
      <t>栋</t>
    </r>
    <r>
      <rPr>
        <sz val="10"/>
        <rFont val="Arial"/>
        <family val="2"/>
      </rPr>
      <t>7</t>
    </r>
    <r>
      <rPr>
        <sz val="10"/>
        <rFont val="宋体"/>
        <family val="0"/>
      </rPr>
      <t>层</t>
    </r>
    <r>
      <rPr>
        <sz val="10"/>
        <rFont val="Arial"/>
        <family val="2"/>
      </rPr>
      <t>85199</t>
    </r>
    <r>
      <rPr>
        <sz val="10"/>
        <rFont val="宋体"/>
        <family val="0"/>
      </rPr>
      <t>平方米，另设饲料存贮间、中转中心、环保等相关配套、辅助设施建设。</t>
    </r>
  </si>
  <si>
    <t>2103-532331-04-01-901494</t>
  </si>
  <si>
    <r>
      <t>年产</t>
    </r>
    <r>
      <rPr>
        <sz val="10"/>
        <rFont val="Arial"/>
        <family val="2"/>
      </rPr>
      <t>3000</t>
    </r>
    <r>
      <rPr>
        <sz val="10"/>
        <rFont val="宋体"/>
        <family val="0"/>
      </rPr>
      <t>台数控机床零部件加工生产线二期建设项目</t>
    </r>
  </si>
  <si>
    <r>
      <t>新建年产</t>
    </r>
    <r>
      <rPr>
        <sz val="10"/>
        <rFont val="Arial"/>
        <family val="2"/>
      </rPr>
      <t>3000</t>
    </r>
    <r>
      <rPr>
        <sz val="10"/>
        <rFont val="宋体"/>
        <family val="0"/>
      </rPr>
      <t>台数控机床零部件加工中心生产线及配套辅助设施。</t>
    </r>
  </si>
  <si>
    <t>2106-532331-04-01-215929</t>
  </si>
  <si>
    <t>禄丰炜金机械有限公司</t>
  </si>
  <si>
    <t>禄丰石甑子温泉旅游基础设施建设项目</t>
  </si>
  <si>
    <t>康养度假休闲区占地200亩，建筑面积13万㎡，生态绿化用地50亩。总规划建筑面积约20万㎡，项目建设内容包括：西山综合健康运动公园、水上乐园、火把音乐广场、各类运动体育设施、亲水平台、游客中心、游乐场、疗愈级温泉酒店、特色旅游商品街区等，以及供排水、供电、道路、停车场等配套设施。</t>
  </si>
  <si>
    <t>2111-532331-04-05-815696</t>
  </si>
  <si>
    <t>新建特种起重机生产项目</t>
  </si>
  <si>
    <r>
      <t>建设标准化厂房</t>
    </r>
    <r>
      <rPr>
        <sz val="10"/>
        <rFont val="Arial"/>
        <family val="2"/>
      </rPr>
      <t>21756</t>
    </r>
    <r>
      <rPr>
        <sz val="10"/>
        <rFont val="宋体"/>
        <family val="0"/>
      </rPr>
      <t>平方米，新建起重机、起重设备研发及制造、安装生产线以及配套基调设施。</t>
    </r>
  </si>
  <si>
    <t>2108-532331-04-01-178230</t>
  </si>
  <si>
    <t>云南银海环保科技有限公司</t>
  </si>
  <si>
    <t>新建智能环保设备生产项目</t>
  </si>
  <si>
    <t>建设标准化厂房14647平方米，新建智能生活污水处理设备、畜禽养殖废水处理等成套设备生产及附属基础设施。</t>
  </si>
  <si>
    <t>2108-532331-04-01-753837</t>
  </si>
  <si>
    <t>装配式建筑产业园（年产2万吨钢管束和70万平方米钢筋桁架楼承板绿色智能生产基地）建设项目</t>
  </si>
  <si>
    <t>新建2条钢管束构件生产线，4条钢筋桁架楼承板生产线，1条CCA墙板生产线及配套辅助用房</t>
  </si>
  <si>
    <t>2111-532331-04-05-303058</t>
  </si>
  <si>
    <t>云南梵泰建设有限公司</t>
  </si>
  <si>
    <t>禄丰顺兴工贸有限公司轻型货车车货箱加工制造、汽车销售、机动车安全检测及汽车相关配套服务项目</t>
  </si>
  <si>
    <t>项目建设轻型货车车货箱加工制造、汽车销售服务、机动车安全检测及汽车相关配套服务项目。</t>
  </si>
  <si>
    <t>2111-532331-04-01-120734</t>
  </si>
  <si>
    <t>云南顺兴汽车商贸有限公司</t>
  </si>
  <si>
    <t>禄丰县2020年旧城西片区棚户区改造项目</t>
  </si>
  <si>
    <t>项目已列入住房城乡建设部门2020年改造计划，涉及953户1098套，占地面积1168.70亩，总拆迁户数953户，总拆迁面积178000平方米。建筑面积2655880平方米，含住宅163066.13平方米，商业6526.22平方米，配套公共务设施用房6667.67平米，车位1735个；配套建设给排水管线2140米，绿化10000平方米，供配电、消防工程等。</t>
  </si>
  <si>
    <t>禄发改字[2020]163号</t>
  </si>
  <si>
    <t>禄国用（2015）第01006号</t>
  </si>
  <si>
    <t>禄丰世界恐龙谷景区旅游基础设施建设项目</t>
  </si>
  <si>
    <t>新建大滇西旅游环线楚雄恐龙谷旅游集散中心 72000 ㎡智慧生活停车场 20000㎡、景区旅游公路 5km、恐龙超级IP 打造、新建 3A 级旅游厕所 3 座、充电桩50 座、景区旅游标识牌建设 2000 ㎡、景区绿化 50000 ㎡等基础设施建设项目。</t>
  </si>
  <si>
    <t>2022－2025</t>
  </si>
  <si>
    <t>禄改革投字〔2021〕84号</t>
  </si>
  <si>
    <t>禄丰市第二中学建设项目</t>
  </si>
  <si>
    <t>新建教学楼、食堂、学生宿舍、综合楼及教学辅助用房合计58376平方米；新建围墙800米、运动场地52210平方米、绿化12180平方米、消防通道12000平方米</t>
  </si>
  <si>
    <t>禄发改投字〔2019〕73号</t>
  </si>
  <si>
    <t>禄自然资发【2020】1号</t>
  </si>
  <si>
    <t>禄环审【2020】3号</t>
  </si>
  <si>
    <t>云南禄丰钒钛金属生态工业园</t>
  </si>
  <si>
    <t>一期建设2×1580m³高炉、2×120吨转炉、2条120万t棒材生产线、1条50万t高线生产线和其它配套辅助设施，建成年产274万吨铁、270万吨钢、10万吨钒渣规模的钒钛钢铁基地。二期围绕钒钛钢铁进行高端延伸，建设钒钛金属生产、精深加工、高端装备制造等产业，形成“钒钛为主，钢铁为辅”的产业格局。</t>
  </si>
  <si>
    <t>2106-532331-04-02-641061</t>
  </si>
  <si>
    <t>云南德胜钢铁公司</t>
  </si>
  <si>
    <t>禄丰市新建保障租赁住房建设项目</t>
  </si>
  <si>
    <t xml:space="preserve">项目已列入住房城乡建设部门2022年新建计划，在禄丰面粉厂、禄钢社区、官洼社区集体土地上建设保障性租赁住房2100套126000平方米，产权属于政府，每套约60平方米。建设配套基础设施：地下雨污管线5公里、强弱电管网5公里，配套绿化6000平方米，停车位2100个。
</t>
  </si>
  <si>
    <t>禄发改投字〔2021〕9号</t>
  </si>
  <si>
    <t>大滇西旅游环线恐龙谷旅游集散中心建设项目</t>
  </si>
  <si>
    <t>建设内容主要有游客服务中心、大遗址馆、智慧停车场、景观绿化、游步道、城区至恐龙谷引水工程、污水处理设施、生活垃圾处理设施、旅游公厕、旅游专线公路、充电桩、5G配套、电商服务设施等项目。</t>
  </si>
  <si>
    <t>正在编制可研</t>
  </si>
  <si>
    <t>禄丰市新建第三幼儿园项目</t>
  </si>
  <si>
    <t>新征用地20亩，新建幼儿活动室5700平方米、食堂700平方米、门卫室60平方米，围墙、活动场地、绿化。</t>
  </si>
  <si>
    <t>禄发改字（2022）2号</t>
  </si>
  <si>
    <t>缺资金</t>
  </si>
  <si>
    <t>禄丰市教育体育局</t>
  </si>
  <si>
    <r>
      <t>中国禄丰</t>
    </r>
    <r>
      <rPr>
        <sz val="10"/>
        <color indexed="8"/>
        <rFont val="Times New Roman"/>
        <family val="1"/>
      </rPr>
      <t>.</t>
    </r>
    <r>
      <rPr>
        <sz val="10"/>
        <color indexed="8"/>
        <rFont val="宋体"/>
        <family val="0"/>
      </rPr>
      <t>中恒财富玻铝深加工产业园</t>
    </r>
  </si>
  <si>
    <r>
      <t>建设年生产</t>
    </r>
    <r>
      <rPr>
        <sz val="10"/>
        <color indexed="8"/>
        <rFont val="Times New Roman"/>
        <family val="1"/>
      </rPr>
      <t>3</t>
    </r>
    <r>
      <rPr>
        <sz val="10"/>
        <color indexed="8"/>
        <rFont val="宋体"/>
        <family val="0"/>
      </rPr>
      <t>万吨铝型材、</t>
    </r>
    <r>
      <rPr>
        <sz val="10"/>
        <color indexed="8"/>
        <rFont val="Times New Roman"/>
        <family val="1"/>
      </rPr>
      <t>100</t>
    </r>
    <r>
      <rPr>
        <sz val="10"/>
        <color indexed="8"/>
        <rFont val="宋体"/>
        <family val="0"/>
      </rPr>
      <t>万方铝门窗、</t>
    </r>
    <r>
      <rPr>
        <sz val="10"/>
        <color indexed="8"/>
        <rFont val="Times New Roman"/>
        <family val="1"/>
      </rPr>
      <t>300</t>
    </r>
    <r>
      <rPr>
        <sz val="10"/>
        <color indexed="8"/>
        <rFont val="宋体"/>
        <family val="0"/>
      </rPr>
      <t>万方节能玻璃生产线</t>
    </r>
  </si>
  <si>
    <t>未备案</t>
  </si>
  <si>
    <t>禄丰中恒财富有限公司</t>
  </si>
  <si>
    <t>禄丰市投资促进局局</t>
  </si>
  <si>
    <t>北京百斯德新能源项目</t>
  </si>
  <si>
    <r>
      <rPr>
        <sz val="10"/>
        <rFont val="宋体"/>
        <family val="0"/>
      </rPr>
      <t>储能电池生产基地建设及风光发电项目</t>
    </r>
    <r>
      <rPr>
        <sz val="10"/>
        <rFont val="Times New Roman"/>
        <family val="1"/>
      </rPr>
      <t>,</t>
    </r>
    <r>
      <rPr>
        <sz val="10"/>
        <rFont val="宋体"/>
        <family val="0"/>
      </rPr>
      <t>分三期建成</t>
    </r>
    <r>
      <rPr>
        <sz val="10"/>
        <rFont val="Times New Roman"/>
        <family val="1"/>
      </rPr>
      <t>5GW</t>
    </r>
    <r>
      <rPr>
        <sz val="10"/>
        <rFont val="宋体"/>
        <family val="0"/>
      </rPr>
      <t>磷酸铁锂储能电池生产项目及一批储能电站。</t>
    </r>
  </si>
  <si>
    <t>北京百斯德新能源科技有限公司</t>
  </si>
  <si>
    <t>云南安锋能源科技有限责任公司5000Nm3空分制氧站、165000Nm3氢气站暨210万瓶气体充装建设项目</t>
  </si>
  <si>
    <t>项目分二期建设，一期建设5000Nm3空分制氧站、210万瓶气体充装、165000Nm3氢气生产线、3000吨液化气生产线及配套设施工程；二期建设30000Nm3空分制氧站及配套设施工程。</t>
  </si>
  <si>
    <t>2112-532331-04-01-289621</t>
  </si>
  <si>
    <t>云南安锋能源科技有限责任公司</t>
  </si>
  <si>
    <t>永生花深加工一期建设项目</t>
  </si>
  <si>
    <r>
      <rPr>
        <sz val="10"/>
        <rFont val="宋体"/>
        <family val="0"/>
      </rPr>
      <t>建设面积约</t>
    </r>
    <r>
      <rPr>
        <sz val="10"/>
        <rFont val="Times New Roman"/>
        <family val="1"/>
      </rPr>
      <t>60</t>
    </r>
    <r>
      <rPr>
        <sz val="10"/>
        <rFont val="宋体"/>
        <family val="0"/>
      </rPr>
      <t>亩的科技中心孵化园，标准化示范种植基地，标准化、工业化、自动化生产线等附属设施</t>
    </r>
  </si>
  <si>
    <t>禄丰市仁兴镇</t>
  </si>
  <si>
    <t>禄丰喜迎春林产品开发有限公司</t>
  </si>
  <si>
    <r>
      <t>唐人神集团股份有限公司年产</t>
    </r>
    <r>
      <rPr>
        <sz val="10"/>
        <rFont val="Times New Roman"/>
        <family val="1"/>
      </rPr>
      <t>24</t>
    </r>
    <r>
      <rPr>
        <sz val="10"/>
        <rFont val="宋体"/>
        <family val="0"/>
      </rPr>
      <t>万吨高科技生物饲料生产项目</t>
    </r>
  </si>
  <si>
    <r>
      <t>建设高科技生物饲料生产线一条，年产饲料</t>
    </r>
    <r>
      <rPr>
        <sz val="10"/>
        <rFont val="Times New Roman"/>
        <family val="1"/>
      </rPr>
      <t>24</t>
    </r>
    <r>
      <rPr>
        <sz val="10"/>
        <rFont val="宋体"/>
        <family val="0"/>
      </rPr>
      <t>万吨</t>
    </r>
    <r>
      <rPr>
        <sz val="10"/>
        <rFont val="Times New Roman"/>
        <family val="1"/>
      </rPr>
      <t>(</t>
    </r>
    <r>
      <rPr>
        <sz val="10"/>
        <rFont val="宋体"/>
        <family val="0"/>
      </rPr>
      <t>时产</t>
    </r>
    <r>
      <rPr>
        <sz val="10"/>
        <rFont val="Times New Roman"/>
        <family val="1"/>
      </rPr>
      <t>48</t>
    </r>
    <r>
      <rPr>
        <sz val="10"/>
        <rFont val="宋体"/>
        <family val="0"/>
      </rPr>
      <t>吨，</t>
    </r>
    <r>
      <rPr>
        <sz val="10"/>
        <rFont val="Times New Roman"/>
        <family val="1"/>
      </rPr>
      <t>2</t>
    </r>
    <r>
      <rPr>
        <sz val="10"/>
        <rFont val="宋体"/>
        <family val="0"/>
      </rPr>
      <t>～</t>
    </r>
    <r>
      <rPr>
        <sz val="10"/>
        <rFont val="Times New Roman"/>
        <family val="1"/>
      </rPr>
      <t>3</t>
    </r>
    <r>
      <rPr>
        <sz val="10"/>
        <rFont val="宋体"/>
        <family val="0"/>
      </rPr>
      <t>班</t>
    </r>
    <r>
      <rPr>
        <sz val="10"/>
        <rFont val="Times New Roman"/>
        <family val="1"/>
      </rPr>
      <t>)</t>
    </r>
    <r>
      <rPr>
        <sz val="10"/>
        <rFont val="宋体"/>
        <family val="0"/>
      </rPr>
      <t>。主要建筑物：饲料加工主车间，散装仓车间，原料库，成品库，卸料棚，立筒库基础（</t>
    </r>
    <r>
      <rPr>
        <sz val="10"/>
        <rFont val="Times New Roman"/>
        <family val="1"/>
      </rPr>
      <t>5000t</t>
    </r>
    <r>
      <rPr>
        <sz val="10"/>
        <rFont val="宋体"/>
        <family val="0"/>
      </rPr>
      <t>），变（配）电间，锅炉房，包装材料间，维修间，办公室，宿舍，厂区规划总用地面积</t>
    </r>
    <r>
      <rPr>
        <sz val="10"/>
        <rFont val="Times New Roman"/>
        <family val="1"/>
      </rPr>
      <t>44566.89</t>
    </r>
    <r>
      <rPr>
        <sz val="10"/>
        <rFont val="宋体"/>
        <family val="0"/>
      </rPr>
      <t>平方米</t>
    </r>
    <r>
      <rPr>
        <sz val="10"/>
        <rFont val="Times New Roman"/>
        <family val="1"/>
      </rPr>
      <t>(</t>
    </r>
    <r>
      <rPr>
        <sz val="10"/>
        <rFont val="宋体"/>
        <family val="0"/>
      </rPr>
      <t>折合</t>
    </r>
    <r>
      <rPr>
        <sz val="10"/>
        <rFont val="Times New Roman"/>
        <family val="1"/>
      </rPr>
      <t>66.85</t>
    </r>
    <r>
      <rPr>
        <sz val="10"/>
        <rFont val="宋体"/>
        <family val="0"/>
      </rPr>
      <t>亩</t>
    </r>
    <r>
      <rPr>
        <sz val="10"/>
        <rFont val="Times New Roman"/>
        <family val="1"/>
      </rPr>
      <t>)</t>
    </r>
    <r>
      <rPr>
        <sz val="10"/>
        <rFont val="宋体"/>
        <family val="0"/>
      </rPr>
      <t>。该生产线由原料接收</t>
    </r>
    <r>
      <rPr>
        <sz val="10"/>
        <rFont val="Times New Roman"/>
        <family val="1"/>
      </rPr>
      <t>/</t>
    </r>
    <r>
      <rPr>
        <sz val="10"/>
        <rFont val="宋体"/>
        <family val="0"/>
      </rPr>
      <t>清理系统、粉碎系统、配料混合系统、制粒系统、包装系统、液体添加系统、除尘系统、压缩空气与蒸汽供给系统等构成。</t>
    </r>
  </si>
  <si>
    <t>2106-532331-04-01-633154</t>
  </si>
  <si>
    <t>禄丰湘大骆驼饲料有限公司</t>
  </si>
  <si>
    <t>云南省煤炭交易广通甸尾储配中心建设项目</t>
  </si>
  <si>
    <r>
      <rPr>
        <sz val="10"/>
        <color indexed="8"/>
        <rFont val="宋体"/>
        <family val="0"/>
      </rPr>
      <t>该项目占地</t>
    </r>
    <r>
      <rPr>
        <sz val="10"/>
        <color indexed="8"/>
        <rFont val="Times New Roman"/>
        <family val="1"/>
      </rPr>
      <t>9648.6</t>
    </r>
    <r>
      <rPr>
        <sz val="10"/>
        <color indexed="8"/>
        <rFont val="宋体"/>
        <family val="0"/>
      </rPr>
      <t>平方米。建设仓储库房一栋；集装箱装卸线一条；场地硬化工程建设；建设</t>
    </r>
    <r>
      <rPr>
        <sz val="10"/>
        <color indexed="8"/>
        <rFont val="Times New Roman"/>
        <family val="1"/>
      </rPr>
      <t>670</t>
    </r>
    <r>
      <rPr>
        <sz val="10"/>
        <color indexed="8"/>
        <rFont val="宋体"/>
        <family val="0"/>
      </rPr>
      <t>米进场道路一条；地磅系统建设；水、电安装工程建设；厂区生活污水处理系统建设；厂区绿化、亮化、美化工程及配套的辅助工程及附属设施工程建设；设备购置。</t>
    </r>
  </si>
  <si>
    <t>2112-532331-04-01-774003</t>
  </si>
  <si>
    <t>云南永仑矿业有限公司</t>
  </si>
  <si>
    <t>天宝动物营养科技股份有限公司研发中心项目</t>
  </si>
  <si>
    <t>新建科技研发大楼，购置信息化系统、试验、检测、环保及配套设施，建立磷化工和氟化工研发实验室、氟化物及其氨基酸研发试验分析测试中心，加强技术研发团队，引进行业高技术人才，健全完善研发体系，提升研发能力和技术储备，增强公司综合竞争力。</t>
  </si>
  <si>
    <t>2020-532331-73-03-035936</t>
  </si>
  <si>
    <t>禄丰市医共体智慧医疗信息化系统建设三期项目</t>
  </si>
  <si>
    <t>建成辐射城乡居民的智慧医疗信息化系统</t>
  </si>
  <si>
    <t>2109-532331-04-04-730823</t>
  </si>
  <si>
    <t>禄丰市卫生健康局</t>
  </si>
  <si>
    <t>禄丰市2022年“三个30”重点建设项目名单（重点前期项目）</t>
  </si>
  <si>
    <t>当年前期工作目标</t>
  </si>
  <si>
    <t>编报计划时的前期工作情况</t>
  </si>
  <si>
    <t>总投资额</t>
  </si>
  <si>
    <r>
      <t>2022</t>
    </r>
    <r>
      <rPr>
        <b/>
        <sz val="10"/>
        <rFont val="方正书宋_GBK"/>
        <family val="0"/>
      </rPr>
      <t>年计划完成前期工作投资额</t>
    </r>
  </si>
  <si>
    <t>勤丰工业物流园区建设项目</t>
  </si>
  <si>
    <t>勤丰省级工业物流枢纽建设项目为路港型物流枢纽。总规划面积1582亩，位于勤丰省级化工园区内，主要为滇中产业新区石化、冶金和新材料、新能源及装备制造业的原材料、零部件和产成品提供仓储、中转、配送等服务，打造为连接长江经济带和南亚东南亚经济圈的重要物流枢纽、联通滇中、滇西、滇西南、攀西的区域性物流枢纽及滇中城市经济圈西部物流核心区。</t>
  </si>
  <si>
    <t>2021-2030</t>
  </si>
  <si>
    <t>完成选址、初设等</t>
  </si>
  <si>
    <t>禄发改字[2019]99号</t>
  </si>
  <si>
    <t>禄丰市商务局</t>
  </si>
  <si>
    <t>广通物流园区建设项目</t>
  </si>
  <si>
    <t>拟建占地1000亩，仓储量300万吨，吞吐量3000万吨的物流园区，与楚雄生产服务型物流枢纽和楚雄陆港型物流枢纽形成联动，与滇中城市经济圈其他物流枢纽协同发展。</t>
  </si>
  <si>
    <t>2022-2030</t>
  </si>
  <si>
    <t>2019-532331-59-01-002640</t>
  </si>
  <si>
    <t>禄丰侏罗纪老年颐养中心建设项目</t>
  </si>
  <si>
    <t>禄丰侏罗纪老年颐养中心建设项目用地面积 20 亩，建筑面积 15000 ㎡，设置床位 300 张，包含附属工程建设，配套相关医疗、护理、养老服务设施设备</t>
  </si>
  <si>
    <t>禄发改投字〔2021〕83号</t>
  </si>
  <si>
    <t>禄丰市民政局</t>
  </si>
  <si>
    <t>禄丰乡村振兴示范园建设项目</t>
  </si>
  <si>
    <t>新建300亩鲜切花交易中心，鲜切花深加工生产线、现代物流仓储中心</t>
  </si>
  <si>
    <t>完成设计、招投标</t>
  </si>
  <si>
    <t>禄发改投资〔2020〕253号</t>
  </si>
  <si>
    <t>禄自然资预[2020]192号</t>
  </si>
  <si>
    <t>禄环审[2020]227号</t>
  </si>
  <si>
    <t>禄丰市乡村振兴局</t>
  </si>
  <si>
    <t>禄丰市污水处理厂及配套管网提质增效项目</t>
  </si>
  <si>
    <r>
      <t>1.</t>
    </r>
    <r>
      <rPr>
        <sz val="10"/>
        <rFont val="宋体"/>
        <family val="0"/>
      </rPr>
      <t>污水处理设施提质增效：对市城污水处理厂</t>
    </r>
    <r>
      <rPr>
        <sz val="10"/>
        <rFont val="Times New Roman"/>
        <family val="1"/>
      </rPr>
      <t>2</t>
    </r>
    <r>
      <rPr>
        <sz val="10"/>
        <rFont val="宋体"/>
        <family val="0"/>
      </rPr>
      <t>万吨</t>
    </r>
    <r>
      <rPr>
        <sz val="10"/>
        <rFont val="Times New Roman"/>
        <family val="1"/>
      </rPr>
      <t>/</t>
    </r>
    <r>
      <rPr>
        <sz val="10"/>
        <rFont val="宋体"/>
        <family val="0"/>
      </rPr>
      <t>日的提标改造，由原一级</t>
    </r>
    <r>
      <rPr>
        <sz val="10"/>
        <rFont val="Times New Roman"/>
        <family val="1"/>
      </rPr>
      <t>B</t>
    </r>
    <r>
      <rPr>
        <sz val="10"/>
        <rFont val="宋体"/>
        <family val="0"/>
      </rPr>
      <t>标提标改造为提升至一级</t>
    </r>
    <r>
      <rPr>
        <sz val="10"/>
        <rFont val="Times New Roman"/>
        <family val="1"/>
      </rPr>
      <t>A</t>
    </r>
    <r>
      <rPr>
        <sz val="10"/>
        <rFont val="宋体"/>
        <family val="0"/>
      </rPr>
      <t>标。</t>
    </r>
    <r>
      <rPr>
        <sz val="10"/>
        <rFont val="Times New Roman"/>
        <family val="1"/>
      </rPr>
      <t>2.</t>
    </r>
    <r>
      <rPr>
        <sz val="10"/>
        <rFont val="宋体"/>
        <family val="0"/>
      </rPr>
      <t>配套管网提质增效：新建及改造管网共计</t>
    </r>
    <r>
      <rPr>
        <sz val="10"/>
        <rFont val="Times New Roman"/>
        <family val="1"/>
      </rPr>
      <t>74.76</t>
    </r>
    <r>
      <rPr>
        <sz val="10"/>
        <rFont val="宋体"/>
        <family val="0"/>
      </rPr>
      <t>公里；新建提升井</t>
    </r>
    <r>
      <rPr>
        <sz val="10"/>
        <rFont val="Times New Roman"/>
        <family val="1"/>
      </rPr>
      <t>1</t>
    </r>
    <r>
      <rPr>
        <sz val="10"/>
        <rFont val="宋体"/>
        <family val="0"/>
      </rPr>
      <t>座，包含</t>
    </r>
    <r>
      <rPr>
        <sz val="10"/>
        <rFont val="Times New Roman"/>
        <family val="1"/>
      </rPr>
      <t>2</t>
    </r>
    <r>
      <rPr>
        <sz val="10"/>
        <rFont val="宋体"/>
        <family val="0"/>
      </rPr>
      <t>台提升泵；对沿河截污管进行清淤，总长度</t>
    </r>
    <r>
      <rPr>
        <sz val="10"/>
        <rFont val="Times New Roman"/>
        <family val="1"/>
      </rPr>
      <t>861M</t>
    </r>
    <r>
      <rPr>
        <sz val="10"/>
        <rFont val="宋体"/>
        <family val="0"/>
      </rPr>
      <t>；对部分管道及检查井进行拆除并更换。</t>
    </r>
  </si>
  <si>
    <t>禄发改投字〔2020〕35号</t>
  </si>
  <si>
    <t>禄丰市中医医院医疗养老中心建设项目</t>
  </si>
  <si>
    <r>
      <t>新建医疗养老中心一幢，框架结构，总建筑面积</t>
    </r>
    <r>
      <rPr>
        <sz val="10"/>
        <color indexed="10"/>
        <rFont val="Times New Roman"/>
        <family val="1"/>
      </rPr>
      <t>17492.5</t>
    </r>
    <r>
      <rPr>
        <sz val="10"/>
        <color indexed="10"/>
        <rFont val="宋体"/>
        <family val="0"/>
      </rPr>
      <t>平方米，其中地上五层建筑面积</t>
    </r>
    <r>
      <rPr>
        <sz val="10"/>
        <color indexed="10"/>
        <rFont val="Times New Roman"/>
        <family val="1"/>
      </rPr>
      <t>10858.78</t>
    </r>
    <r>
      <rPr>
        <sz val="10"/>
        <color indexed="10"/>
        <rFont val="宋体"/>
        <family val="0"/>
      </rPr>
      <t>平方米，地下一层建筑面积</t>
    </r>
    <r>
      <rPr>
        <sz val="10"/>
        <color indexed="10"/>
        <rFont val="Times New Roman"/>
        <family val="1"/>
      </rPr>
      <t>6633.72</t>
    </r>
    <r>
      <rPr>
        <sz val="10"/>
        <color indexed="10"/>
        <rFont val="宋体"/>
        <family val="0"/>
      </rPr>
      <t>平方米。设置床位</t>
    </r>
    <r>
      <rPr>
        <sz val="10"/>
        <color indexed="10"/>
        <rFont val="Times New Roman"/>
        <family val="1"/>
      </rPr>
      <t>204</t>
    </r>
    <r>
      <rPr>
        <sz val="10"/>
        <color indexed="10"/>
        <rFont val="宋体"/>
        <family val="0"/>
      </rPr>
      <t>张，停车位</t>
    </r>
    <r>
      <rPr>
        <sz val="10"/>
        <color indexed="10"/>
        <rFont val="Times New Roman"/>
        <family val="1"/>
      </rPr>
      <t>189</t>
    </r>
    <r>
      <rPr>
        <sz val="10"/>
        <color indexed="10"/>
        <rFont val="宋体"/>
        <family val="0"/>
      </rPr>
      <t>个，配套相关附属设施。</t>
    </r>
  </si>
  <si>
    <r>
      <t>禄发改投字〔</t>
    </r>
    <r>
      <rPr>
        <sz val="10"/>
        <color indexed="10"/>
        <rFont val="Times New Roman"/>
        <family val="1"/>
      </rPr>
      <t>2021</t>
    </r>
    <r>
      <rPr>
        <sz val="10"/>
        <color indexed="10"/>
        <rFont val="宋体"/>
        <family val="0"/>
      </rPr>
      <t>〕</t>
    </r>
    <r>
      <rPr>
        <sz val="10"/>
        <color indexed="10"/>
        <rFont val="Times New Roman"/>
        <family val="1"/>
      </rPr>
      <t>04</t>
    </r>
    <r>
      <rPr>
        <sz val="10"/>
        <color indexed="10"/>
        <rFont val="宋体"/>
        <family val="0"/>
      </rPr>
      <t>号</t>
    </r>
  </si>
  <si>
    <t>禄丰市中医医院</t>
  </si>
  <si>
    <t>禄丰市卫健局</t>
  </si>
  <si>
    <t>禄丰市滇中职业技术学院公共实训基地建设项目</t>
  </si>
  <si>
    <t>学院实训基地占地面积约578.78亩，按10000人在校生，7个院系19个专业进行规划，新建校舍面积260026.26平方米。</t>
  </si>
  <si>
    <t>禄发改投字【2021】80号</t>
  </si>
  <si>
    <t>楚雄州禄丰市职业高级中学产教融合建设项目</t>
  </si>
  <si>
    <t>新征用地152.56亩，位于职业中学东南侧，项目建设计划总投资4.2亿元，新建校舍面积67322.83平方米</t>
  </si>
  <si>
    <t>禄发改投字【2021】85号</t>
  </si>
  <si>
    <t>禄丰市老年养护中心建设项目</t>
  </si>
  <si>
    <t>拟建筑面积15960平方米。</t>
  </si>
  <si>
    <t>禄发改投字〔2021〕15号</t>
  </si>
  <si>
    <t>楚雄州滇中粮食农产品物流产业园区建设项目</t>
  </si>
  <si>
    <t>项目总用地面积223亩，总建筑面积 127548.72平方米，其中：物流配送区建筑面积 28359.5 平方米、农产品交易区建筑面积37287 平方米、加工区建筑面积35586.22平方米、信息与检测中心建筑面积 26316 平方米。</t>
  </si>
  <si>
    <t>禄发改投字【2021】102号</t>
  </si>
  <si>
    <t>广通镇人民政府</t>
  </si>
  <si>
    <t>禄丰市发改局</t>
  </si>
  <si>
    <t>禄丰响水河水库至禄丰第二自来水厂供水工程</t>
  </si>
  <si>
    <t>以响水河水库为水源，在取水口建设取水建筑物，铺设16.8公里的管道向第二自来水厂供水，管道为DN800mm的螺旋钢管，浇筑混凝土镇墩456个，混凝土912立方米，浆砌石挡墙3400立方米，管路土石方开挖48000立方米，回填390000立方米，新建30平方米加压泵房，新建1600千瓦加压泵，架设高压输电线路4500米。</t>
  </si>
  <si>
    <t>禄发改投字【2021】91号</t>
  </si>
  <si>
    <t>禄丰市城区供水管网提升改造项目工程</t>
  </si>
  <si>
    <t>改造城区供水管道25000米,改造市城区的绿化供水管网30000米，改扩建2万m³/d取水泵站1座，配套管网DN500焊接钢管10.2千米；改造DN25~DN800给水管网77.5千米，同时结合道路建设情况预埋部分过街管道；增设管网测流测压系统9处、水质在线监测4处。</t>
  </si>
  <si>
    <t>禄发改字【2019】31号</t>
  </si>
  <si>
    <t>云南省禄丰市抽水蓄能电站项目</t>
  </si>
  <si>
    <t>在黑井镇、高峰乡选址站点开发建设抽水蓄能电站，初拟装机容量120万千瓦，安装4台(4x30万千瓦)可逆式水泵水轮机组。</t>
  </si>
  <si>
    <t>禄丰市黑井镇、高峰乡</t>
  </si>
  <si>
    <r>
      <t>正在</t>
    </r>
    <r>
      <rPr>
        <sz val="10"/>
        <rFont val="Times New Roman"/>
        <family val="1"/>
      </rPr>
      <t xml:space="preserve"> </t>
    </r>
    <r>
      <rPr>
        <sz val="10"/>
        <rFont val="宋体"/>
        <family val="0"/>
      </rPr>
      <t>编制可研</t>
    </r>
  </si>
  <si>
    <t>中国电建集团昆明勘测设计研究院有限公司</t>
  </si>
  <si>
    <t>云南静脉产业园危废处置回收利用项目</t>
  </si>
  <si>
    <r>
      <t>建设内容：围绕利用处置危险废物建设焚烧生产车间，物化生产车间、固化车间各1</t>
    </r>
    <r>
      <rPr>
        <sz val="10"/>
        <rFont val="宋体"/>
        <family val="0"/>
      </rPr>
      <t>个，建设柔性填埋场</t>
    </r>
    <r>
      <rPr>
        <sz val="10"/>
        <rFont val="宋体"/>
        <family val="0"/>
      </rPr>
      <t>1</t>
    </r>
    <r>
      <rPr>
        <sz val="10"/>
        <rFont val="宋体"/>
        <family val="0"/>
      </rPr>
      <t>个、建设刚性填埋场</t>
    </r>
    <r>
      <rPr>
        <sz val="10"/>
        <rFont val="宋体"/>
        <family val="0"/>
      </rPr>
      <t>1</t>
    </r>
    <r>
      <rPr>
        <sz val="10"/>
        <rFont val="宋体"/>
        <family val="0"/>
      </rPr>
      <t>个，配套大数字管理调度和指挥中心、废物信息交换平台。</t>
    </r>
  </si>
  <si>
    <t>完成项目选址、初设等</t>
  </si>
  <si>
    <t>2020-532331-77-03-043280</t>
  </si>
  <si>
    <t>西南蓝昊环保科技有限公司</t>
  </si>
  <si>
    <t>禄丰市老城片区城中村改造带动城市更新试点项目</t>
  </si>
  <si>
    <t>本项目为禄丰市老城片区城中村改造带动城市更新试点项目，位于禄丰市老城片区，项目主要围绕以上 5 个方面，以老城片区城中村改造为重点，探索村民-政府-社会资本多方合作模式进行开发建设，带动整个片区城市更新。项目主要建设内容包括：菜园（及中所营）城中村；河西铺城中村；老旧面粉厂；官场 1 组、2 组城中村；小台子城中村；厂房城中村改造以及菜园（及中所营）城中村道路联通工程；龙塔路联通工程（老城区段）建设及星宿广场项目、 东河景观提升改造项目（厂房村段）。</t>
  </si>
  <si>
    <t>完成可研编制、选址、初设等</t>
  </si>
  <si>
    <t>完成可研文本编制</t>
  </si>
  <si>
    <t>省级禄丰工业园区金山片区棠海基地公铁综合物流园工程建设项目</t>
  </si>
  <si>
    <t>新建到发线7股，有效长1道922米、2道845米、3道893米，4—7道850米，车站设在曲线上，正线曲线半径600米新建物流仓储区、货运室、运转调度楼，宿舍、食堂。满足工业园区企业输需要，年度货物吞吐量1000万吨。</t>
  </si>
  <si>
    <t>2023-2025</t>
  </si>
  <si>
    <t>完成可研编制、选址</t>
  </si>
  <si>
    <t>禄丰市罗申河水库</t>
  </si>
  <si>
    <t>中型水库，灌溉、供水；水库总容2096立方米</t>
  </si>
  <si>
    <t>2022-2027</t>
  </si>
  <si>
    <t>完成可研编制</t>
  </si>
  <si>
    <t>禄丰市路域绿化美化建设项目</t>
  </si>
  <si>
    <t>杭瑞高速（禄丰段）、昆楚大复线65.7公里、武易高速45公里、昆广高铁等近山面山绿化美化20000亩。</t>
  </si>
  <si>
    <t>禄丰市林业和草原局</t>
  </si>
  <si>
    <t>禄丰市星宿江龙川江流域生态系统修复治理造林项目</t>
  </si>
  <si>
    <t>星宿江133.82公里、龙川江51.9公里流域近山面山实施绿化造林15000亩。</t>
  </si>
  <si>
    <t>侏罗纪恐龙文化产业园医疗康养中心建设项目</t>
  </si>
  <si>
    <t>恐龙山卫生院整体搬迁新建，占地15亩，建筑面积13500 ㎡，新建住院楼、门诊楼、医技楼、行政楼、后勤保障楼等相关附属设施；在卫生院搬迁基础上新建康养项目，占地面积45亩，设置庭院式康养床位300张，建筑面积23000 ㎡及配套基础设施建设</t>
  </si>
  <si>
    <t>禄发改投字[2021]82号</t>
  </si>
  <si>
    <t>禄丰市侏罗纪体育运动休闲中心项目</t>
  </si>
  <si>
    <r>
      <t>室内健身中心建筑面积</t>
    </r>
    <r>
      <rPr>
        <sz val="10"/>
        <rFont val="Times New Roman"/>
        <family val="1"/>
      </rPr>
      <t>15250</t>
    </r>
    <r>
      <rPr>
        <sz val="10"/>
        <rFont val="宋体"/>
        <family val="0"/>
      </rPr>
      <t>平方米；游泳馆建筑面积</t>
    </r>
    <r>
      <rPr>
        <sz val="10"/>
        <rFont val="Times New Roman"/>
        <family val="1"/>
      </rPr>
      <t>5794</t>
    </r>
    <r>
      <rPr>
        <sz val="10"/>
        <rFont val="宋体"/>
        <family val="0"/>
      </rPr>
      <t>平方米：一个标准泳道泳池，一个儿童泳池，设备房、休息室、卫生间、看台等配套设施设备；室外足球运动广场占地</t>
    </r>
    <r>
      <rPr>
        <sz val="10"/>
        <rFont val="Times New Roman"/>
        <family val="1"/>
      </rPr>
      <t>8200</t>
    </r>
    <r>
      <rPr>
        <sz val="10"/>
        <rFont val="宋体"/>
        <family val="0"/>
      </rPr>
      <t>平方米；休闲步道</t>
    </r>
    <r>
      <rPr>
        <sz val="10"/>
        <rFont val="Times New Roman"/>
        <family val="1"/>
      </rPr>
      <t>10</t>
    </r>
    <r>
      <rPr>
        <sz val="10"/>
        <rFont val="宋体"/>
        <family val="0"/>
      </rPr>
      <t>千米，宽</t>
    </r>
    <r>
      <rPr>
        <sz val="10"/>
        <rFont val="Times New Roman"/>
        <family val="1"/>
      </rPr>
      <t>2.5</t>
    </r>
    <r>
      <rPr>
        <sz val="10"/>
        <rFont val="宋体"/>
        <family val="0"/>
      </rPr>
      <t>米；绿化景观</t>
    </r>
    <r>
      <rPr>
        <sz val="10"/>
        <rFont val="Times New Roman"/>
        <family val="1"/>
      </rPr>
      <t>12800</t>
    </r>
    <r>
      <rPr>
        <sz val="10"/>
        <rFont val="宋体"/>
        <family val="0"/>
      </rPr>
      <t>平米。</t>
    </r>
  </si>
  <si>
    <r>
      <t>禄发改投字【</t>
    </r>
    <r>
      <rPr>
        <sz val="10"/>
        <rFont val="Times New Roman"/>
        <family val="1"/>
      </rPr>
      <t>2021</t>
    </r>
    <r>
      <rPr>
        <sz val="10"/>
        <rFont val="宋体"/>
        <family val="0"/>
      </rPr>
      <t>】</t>
    </r>
    <r>
      <rPr>
        <sz val="10"/>
        <rFont val="Times New Roman"/>
        <family val="1"/>
      </rPr>
      <t>90</t>
    </r>
    <r>
      <rPr>
        <sz val="10"/>
        <rFont val="宋体"/>
        <family val="0"/>
      </rPr>
      <t>号</t>
    </r>
  </si>
  <si>
    <t>禄丰乡村振兴旅游示范旅游基础设施建设项目</t>
  </si>
  <si>
    <t>依托禄丰市自然旅游资源，重点打造勤丰北甸、恐龙山九渡、彩云竹溪、一平浪大窝温泉和三村死海、土官乌龙潭乡村振兴旅游示范项目，建设游客中心、旅游厕所、健康步道等旅游基础设施。</t>
  </si>
  <si>
    <t>正在编制</t>
  </si>
  <si>
    <t>禄丰市文化和旅游局</t>
  </si>
  <si>
    <t>禄丰市公共安全应急中心建设项目</t>
  </si>
  <si>
    <r>
      <t>计划总建筑面积为</t>
    </r>
    <r>
      <rPr>
        <sz val="10"/>
        <color indexed="8"/>
        <rFont val="Times New Roman"/>
        <family val="1"/>
      </rPr>
      <t/>
    </r>
    <r>
      <rPr>
        <sz val="10"/>
        <color indexed="8"/>
        <rFont val="Times New Roman"/>
        <family val="1"/>
      </rPr>
      <t>35000㎡，建设传染病防治基地，配备传染病防控救治设施，建设足量的负压病房、可转换重症监护病区、重大疫情防控、应急物资储备空间等设施建设，以及供水、供电、污水处理、垃圾收集、等附属工程建设。</t>
    </r>
  </si>
  <si>
    <t>禄发改字（2020）160号</t>
  </si>
  <si>
    <t>禄丰市人民医院</t>
  </si>
  <si>
    <t>禄丰市西河水库与石门水库联通工程</t>
  </si>
  <si>
    <r>
      <t>新建管道从二水厂高位水池至石门水库，将西河水库与石门水库联通，计划年补水</t>
    </r>
    <r>
      <rPr>
        <sz val="10"/>
        <color indexed="10"/>
        <rFont val="Times New Roman"/>
        <family val="1"/>
      </rPr>
      <t>300</t>
    </r>
    <r>
      <rPr>
        <sz val="10"/>
        <color indexed="10"/>
        <rFont val="宋体"/>
        <family val="0"/>
      </rPr>
      <t>万立方米。</t>
    </r>
  </si>
  <si>
    <t>完成项目可研、选址等</t>
  </si>
  <si>
    <r>
      <t>禄丰市人民医院门诊</t>
    </r>
    <r>
      <rPr>
        <sz val="10"/>
        <color indexed="8"/>
        <rFont val="Times New Roman"/>
        <family val="1"/>
      </rPr>
      <t>2</t>
    </r>
    <r>
      <rPr>
        <sz val="10"/>
        <color indexed="8"/>
        <rFont val="宋体"/>
        <family val="0"/>
      </rPr>
      <t>号楼及智能停车场建设项目</t>
    </r>
  </si>
  <si>
    <r>
      <t>计划总建筑面积</t>
    </r>
    <r>
      <rPr>
        <sz val="10"/>
        <color indexed="8"/>
        <rFont val="Times New Roman"/>
        <family val="1"/>
      </rPr>
      <t>25945</t>
    </r>
    <r>
      <rPr>
        <sz val="10"/>
        <color indexed="8"/>
        <rFont val="宋体"/>
        <family val="0"/>
      </rPr>
      <t>㎡，地上</t>
    </r>
    <r>
      <rPr>
        <sz val="10"/>
        <color indexed="8"/>
        <rFont val="Times New Roman"/>
        <family val="1"/>
      </rPr>
      <t>8</t>
    </r>
    <r>
      <rPr>
        <sz val="10"/>
        <color indexed="8"/>
        <rFont val="宋体"/>
        <family val="0"/>
      </rPr>
      <t>层，建筑面积</t>
    </r>
    <r>
      <rPr>
        <sz val="10"/>
        <color indexed="8"/>
        <rFont val="Times New Roman"/>
        <family val="1"/>
      </rPr>
      <t>14799</t>
    </r>
    <r>
      <rPr>
        <sz val="10"/>
        <color indexed="8"/>
        <rFont val="宋体"/>
        <family val="0"/>
      </rPr>
      <t>㎡，地下</t>
    </r>
    <r>
      <rPr>
        <sz val="10"/>
        <color indexed="8"/>
        <rFont val="Times New Roman"/>
        <family val="1"/>
      </rPr>
      <t>2</t>
    </r>
    <r>
      <rPr>
        <sz val="10"/>
        <color indexed="8"/>
        <rFont val="宋体"/>
        <family val="0"/>
      </rPr>
      <t>层，建筑面积</t>
    </r>
    <r>
      <rPr>
        <sz val="10"/>
        <color indexed="8"/>
        <rFont val="Times New Roman"/>
        <family val="1"/>
      </rPr>
      <t>11146</t>
    </r>
    <r>
      <rPr>
        <sz val="10"/>
        <color indexed="8"/>
        <rFont val="宋体"/>
        <family val="0"/>
      </rPr>
      <t>㎡，总停车位设置</t>
    </r>
    <r>
      <rPr>
        <sz val="10"/>
        <color indexed="8"/>
        <rFont val="Times New Roman"/>
        <family val="1"/>
      </rPr>
      <t>486</t>
    </r>
    <r>
      <rPr>
        <sz val="10"/>
        <color indexed="8"/>
        <rFont val="宋体"/>
        <family val="0"/>
      </rPr>
      <t>个；地下投资估算</t>
    </r>
    <r>
      <rPr>
        <sz val="10"/>
        <color indexed="8"/>
        <rFont val="Times New Roman"/>
        <family val="1"/>
      </rPr>
      <t>0.495040</t>
    </r>
    <r>
      <rPr>
        <sz val="10"/>
        <color indexed="8"/>
        <rFont val="宋体"/>
        <family val="0"/>
      </rPr>
      <t>亿元。地上投资估算</t>
    </r>
    <r>
      <rPr>
        <sz val="10"/>
        <color indexed="8"/>
        <rFont val="Times New Roman"/>
        <family val="1"/>
      </rPr>
      <t>0.517965</t>
    </r>
    <r>
      <rPr>
        <sz val="10"/>
        <color indexed="8"/>
        <rFont val="宋体"/>
        <family val="0"/>
      </rPr>
      <t>亿元，总投资估算</t>
    </r>
    <r>
      <rPr>
        <sz val="10"/>
        <color indexed="8"/>
        <rFont val="Times New Roman"/>
        <family val="1"/>
      </rPr>
      <t>1.013005</t>
    </r>
    <r>
      <rPr>
        <sz val="10"/>
        <color indexed="8"/>
        <rFont val="宋体"/>
        <family val="0"/>
      </rPr>
      <t>亿元。</t>
    </r>
  </si>
  <si>
    <t>禄丰工业园区勤丰片区基础设施建设项目</t>
  </si>
  <si>
    <t>（一）新建从市道334石臼村至泽润村道路1.85千米，供水管道4.6千米，山心片区35千伏变电站1座，架设输配电线路3.7公里；（二）新建从市道334至石化园区指挥部的道路3.15千米；（三）硬化勤丰片区内334省道至污水处理厂、334省道至金丰公司、勤攀公司至新立公司的园区内道路，道路总长9.6km，宽10m，修筑路基、排水沟，路面混凝土硬化，路边绿化，种植绿化树。该项目实施后改善禄丰工业园区勤丰片区的基础设施，提升片区物流、交通通达条件，增强招商引资吸引力。</t>
  </si>
  <si>
    <t>禄丰市杞栽水库</t>
  </si>
  <si>
    <t>新建杞栽水库，工程规模为小（1）型，枢纽建筑物由大坝、左岸溢洪道、右岸输水（兼导流）隧洞等组成。挡水大坝为粘土心墙风化料坝，坝顶宽8.0m，坝轴线长200.15m，最大坝高54.2m，坝顶高程2153.30m。水库总库容197.10万m3，兴利库容132.20万m3。工程概算总投资约12738万元。</t>
  </si>
  <si>
    <t>2022-2026</t>
  </si>
  <si>
    <t>省级禄丰工业园区勤丰片区冶金化工基地公铁物流园工程建设项目</t>
  </si>
  <si>
    <t>新建四条铁路，长2340米，其中中线500米、二道610米、三道650米、四道580米；新建连接企业的货运专线，双线铁路长1800米；新建2条公路895米，宽10米，长670米，改移公路225米宽4.5米；配套建设铁路物流仓储，货运室、运转调度楼、宿舍、食堂；年度货物吞吐量1000万吨</t>
  </si>
  <si>
    <t>禄丰市较大人口规模自然村（50户以上）通硬化路建设项目</t>
  </si>
  <si>
    <t>禄丰市230公里较大人口规模自然村（50户以上）道路硬化</t>
  </si>
  <si>
    <t>禄丰市乡镇通三级以上公路建设项目</t>
  </si>
  <si>
    <t>禄罗线、大墩线46.8公里三级公路建设项目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</si>
</sst>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_);[Red]\(0\)"/>
  </numFmts>
  <fonts count="75">
    <font>
      <sz val="11"/>
      <color theme="1"/>
      <name val="Calibri"/>
      <family val="0"/>
    </font>
    <font>
      <sz val="11"/>
      <name val="宋体"/>
      <family val="0"/>
    </font>
    <font>
      <sz val="11"/>
      <color indexed="10"/>
      <name val="宋体"/>
      <family val="0"/>
    </font>
    <font>
      <sz val="18"/>
      <name val="方正小标宋_GBK"/>
      <family val="0"/>
    </font>
    <font>
      <b/>
      <sz val="10"/>
      <name val="Times New Roman"/>
      <family val="1"/>
    </font>
    <font>
      <b/>
      <sz val="10"/>
      <name val="宋体"/>
      <family val="0"/>
    </font>
    <font>
      <sz val="10"/>
      <name val="Times New Roman"/>
      <family val="1"/>
    </font>
    <font>
      <sz val="11"/>
      <name val="Times New Roman"/>
      <family val="1"/>
    </font>
    <font>
      <sz val="10"/>
      <name val="宋体"/>
      <family val="0"/>
    </font>
    <font>
      <sz val="10"/>
      <color indexed="10"/>
      <name val="宋体"/>
      <family val="0"/>
    </font>
    <font>
      <sz val="10"/>
      <color indexed="10"/>
      <name val="Times New Roman"/>
      <family val="1"/>
    </font>
    <font>
      <b/>
      <sz val="10"/>
      <name val="Arial Unicode MS"/>
      <family val="0"/>
    </font>
    <font>
      <sz val="20"/>
      <name val="方正小标宋_GBK"/>
      <family val="0"/>
    </font>
    <font>
      <sz val="10"/>
      <name val="Arial Unicode MS"/>
      <family val="0"/>
    </font>
    <font>
      <sz val="9"/>
      <name val="宋体"/>
      <family val="0"/>
    </font>
    <font>
      <b/>
      <sz val="9"/>
      <color indexed="8"/>
      <name val="宋体"/>
      <family val="0"/>
    </font>
    <font>
      <sz val="10"/>
      <color indexed="8"/>
      <name val="Times New Roman"/>
      <family val="1"/>
    </font>
    <font>
      <sz val="10"/>
      <color indexed="8"/>
      <name val="宋体"/>
      <family val="0"/>
    </font>
    <font>
      <sz val="9"/>
      <color indexed="8"/>
      <name val="SimSun"/>
      <family val="0"/>
    </font>
    <font>
      <b/>
      <sz val="10"/>
      <color indexed="8"/>
      <name val="宋体"/>
      <family val="0"/>
    </font>
    <font>
      <sz val="10"/>
      <name val="Arial"/>
      <family val="2"/>
    </font>
    <font>
      <sz val="12"/>
      <name val="宋体"/>
      <family val="0"/>
    </font>
    <font>
      <b/>
      <sz val="11"/>
      <name val="宋体"/>
      <family val="0"/>
    </font>
    <font>
      <b/>
      <sz val="10"/>
      <name val="方正书宋_GBK"/>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2"/>
      <name val="Times New Roman"/>
      <family val="1"/>
    </font>
    <font>
      <u val="single"/>
      <sz val="11"/>
      <color indexed="12"/>
      <name val="宋体"/>
      <family val="0"/>
    </font>
    <font>
      <u val="single"/>
      <sz val="11"/>
      <color indexed="2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rgb="FFFF0000"/>
      <name val="宋体"/>
      <family val="0"/>
    </font>
    <font>
      <sz val="10"/>
      <color rgb="FFFF0000"/>
      <name val="Times New Roman"/>
      <family val="1"/>
    </font>
    <font>
      <sz val="9"/>
      <name val="Calibri"/>
      <family val="0"/>
    </font>
    <font>
      <sz val="10"/>
      <name val="Calibri"/>
      <family val="0"/>
    </font>
    <font>
      <b/>
      <sz val="9"/>
      <color rgb="FF000000"/>
      <name val="宋体"/>
      <family val="0"/>
    </font>
    <font>
      <sz val="10"/>
      <color theme="1"/>
      <name val="Times New Roman"/>
      <family val="1"/>
    </font>
    <font>
      <sz val="10"/>
      <color theme="1"/>
      <name val="宋体"/>
      <family val="0"/>
    </font>
    <font>
      <sz val="10"/>
      <color rgb="FF000000"/>
      <name val="Calibri Light"/>
      <family val="0"/>
    </font>
    <font>
      <b/>
      <sz val="10"/>
      <color rgb="FF000000"/>
      <name val="宋体"/>
      <family val="0"/>
    </font>
    <font>
      <sz val="10"/>
      <color rgb="FF000000"/>
      <name val="宋体"/>
      <family val="0"/>
    </font>
    <font>
      <sz val="10"/>
      <color rgb="FF000000"/>
      <name val="Times New Roman"/>
      <family val="1"/>
    </font>
    <font>
      <sz val="12"/>
      <name val="Calibri"/>
      <family val="0"/>
    </font>
    <font>
      <b/>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color indexed="8"/>
      </left>
      <right style="thin">
        <color indexed="8"/>
      </right>
      <top style="thin">
        <color indexed="8"/>
      </top>
      <bottom style="thin">
        <color indexed="8"/>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8" fillId="0" borderId="4" applyNumberFormat="0" applyFill="0" applyAlignment="0" applyProtection="0"/>
    <xf numFmtId="0" fontId="45"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7" applyNumberFormat="0" applyFill="0" applyAlignment="0" applyProtection="0"/>
    <xf numFmtId="0" fontId="0" fillId="0" borderId="0">
      <alignment/>
      <protection/>
    </xf>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21" fillId="0" borderId="0">
      <alignment vertical="center"/>
      <protection/>
    </xf>
    <xf numFmtId="0" fontId="29" fillId="0" borderId="0">
      <alignment/>
      <protection/>
    </xf>
    <xf numFmtId="0" fontId="21" fillId="0" borderId="0">
      <alignment/>
      <protection/>
    </xf>
    <xf numFmtId="0" fontId="21" fillId="0" borderId="0">
      <alignment/>
      <protection/>
    </xf>
    <xf numFmtId="0" fontId="20" fillId="0" borderId="0">
      <alignment/>
      <protection/>
    </xf>
  </cellStyleXfs>
  <cellXfs count="144">
    <xf numFmtId="0" fontId="0" fillId="0" borderId="0" xfId="0" applyFont="1" applyAlignment="1">
      <alignment vertical="center"/>
    </xf>
    <xf numFmtId="0" fontId="49" fillId="0" borderId="0" xfId="0" applyFont="1"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61" fillId="0" borderId="0" xfId="0" applyFont="1" applyAlignment="1">
      <alignment vertical="center" wrapText="1"/>
    </xf>
    <xf numFmtId="176" fontId="61"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xf>
    <xf numFmtId="0" fontId="61" fillId="0" borderId="0" xfId="0" applyFont="1" applyAlignment="1">
      <alignment horizontal="center" vertical="center" wrapText="1"/>
    </xf>
    <xf numFmtId="0" fontId="61"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176" fontId="4" fillId="0" borderId="9"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176"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49" fillId="0" borderId="9" xfId="0" applyFont="1" applyBorder="1" applyAlignment="1">
      <alignment horizontal="center" vertical="center"/>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1" fillId="0" borderId="0" xfId="0" applyFont="1" applyAlignment="1">
      <alignment horizontal="center" vertical="center"/>
    </xf>
    <xf numFmtId="0" fontId="11"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xf>
    <xf numFmtId="0" fontId="61" fillId="0" borderId="9" xfId="0" applyFont="1" applyBorder="1" applyAlignment="1">
      <alignment vertical="center"/>
    </xf>
    <xf numFmtId="0" fontId="49" fillId="0" borderId="9" xfId="0" applyFont="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wrapText="1"/>
    </xf>
    <xf numFmtId="176"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176" fontId="12" fillId="0" borderId="0" xfId="0" applyNumberFormat="1" applyFont="1" applyBorder="1" applyAlignment="1">
      <alignment horizontal="center" vertical="center" wrapText="1"/>
    </xf>
    <xf numFmtId="176" fontId="11" fillId="0" borderId="9" xfId="0" applyNumberFormat="1" applyFont="1" applyBorder="1" applyAlignment="1">
      <alignment horizontal="center" vertical="center" wrapText="1"/>
    </xf>
    <xf numFmtId="176" fontId="11"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176" fontId="61" fillId="0" borderId="9" xfId="0" applyNumberFormat="1" applyFont="1" applyBorder="1" applyAlignment="1">
      <alignment horizontal="center" vertical="center"/>
    </xf>
    <xf numFmtId="177" fontId="8"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64" fillId="0" borderId="9" xfId="0" applyFont="1" applyBorder="1" applyAlignment="1">
      <alignment horizontal="center" vertical="center" wrapText="1"/>
    </xf>
    <xf numFmtId="0" fontId="61" fillId="0" borderId="9" xfId="0" applyFont="1" applyBorder="1" applyAlignment="1">
      <alignment horizontal="center" vertical="center"/>
    </xf>
    <xf numFmtId="0" fontId="61" fillId="0" borderId="9" xfId="0" applyFont="1" applyBorder="1" applyAlignment="1">
      <alignment horizontal="center" vertical="center" wrapText="1"/>
    </xf>
    <xf numFmtId="178"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6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1" fillId="0" borderId="9" xfId="0" applyFont="1" applyBorder="1" applyAlignment="1">
      <alignment vertical="center" wrapText="1"/>
    </xf>
    <xf numFmtId="0" fontId="6" fillId="0" borderId="9" xfId="0" applyFont="1" applyBorder="1" applyAlignment="1">
      <alignment vertical="center" wrapText="1"/>
    </xf>
    <xf numFmtId="0" fontId="8" fillId="33" borderId="9" xfId="0" applyFont="1" applyFill="1" applyBorder="1" applyAlignment="1">
      <alignment horizontal="center" vertical="center" wrapText="1"/>
    </xf>
    <xf numFmtId="0" fontId="8" fillId="34" borderId="9" xfId="0" applyFont="1" applyFill="1" applyBorder="1" applyAlignment="1">
      <alignment horizontal="left" vertical="center" wrapText="1"/>
    </xf>
    <xf numFmtId="0" fontId="61" fillId="0" borderId="9" xfId="0" applyFont="1" applyBorder="1" applyAlignment="1">
      <alignment horizontal="center" vertical="center" wrapText="1"/>
    </xf>
    <xf numFmtId="0" fontId="66" fillId="0" borderId="0" xfId="0" applyFont="1" applyAlignment="1">
      <alignment vertical="center" wrapText="1"/>
    </xf>
    <xf numFmtId="0" fontId="67" fillId="0" borderId="9" xfId="0" applyFont="1" applyFill="1" applyBorder="1" applyAlignment="1">
      <alignment vertical="center" wrapText="1"/>
    </xf>
    <xf numFmtId="0" fontId="68" fillId="0" borderId="9" xfId="0" applyFont="1" applyFill="1" applyBorder="1" applyAlignment="1">
      <alignmen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176" fontId="6" fillId="0" borderId="9" xfId="0" applyNumberFormat="1" applyFont="1" applyFill="1" applyBorder="1" applyAlignment="1">
      <alignment horizontal="center" vertical="center" wrapText="1"/>
    </xf>
    <xf numFmtId="0" fontId="6" fillId="0" borderId="9" xfId="64" applyNumberFormat="1" applyFont="1" applyFill="1" applyBorder="1" applyAlignment="1" applyProtection="1">
      <alignment horizontal="left" vertical="center" wrapText="1"/>
      <protection/>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1" fillId="0" borderId="11" xfId="0" applyFont="1" applyBorder="1" applyAlignment="1">
      <alignment vertical="center" wrapText="1"/>
    </xf>
    <xf numFmtId="176" fontId="61" fillId="0" borderId="11" xfId="0" applyNumberFormat="1" applyFont="1" applyBorder="1" applyAlignment="1">
      <alignment horizontal="center" vertical="center"/>
    </xf>
    <xf numFmtId="0" fontId="8" fillId="0" borderId="11" xfId="0" applyFont="1" applyBorder="1" applyAlignment="1">
      <alignment vertical="center" wrapText="1"/>
    </xf>
    <xf numFmtId="0" fontId="69" fillId="0" borderId="9" xfId="0" applyNumberFormat="1" applyFont="1" applyFill="1" applyBorder="1" applyAlignment="1">
      <alignment vertical="center" wrapText="1"/>
    </xf>
    <xf numFmtId="0" fontId="69" fillId="0" borderId="9" xfId="0" applyFont="1" applyFill="1" applyBorder="1" applyAlignment="1">
      <alignment horizontal="left" vertical="center" wrapText="1"/>
    </xf>
    <xf numFmtId="0" fontId="70" fillId="0" borderId="9" xfId="0" applyFont="1" applyFill="1" applyBorder="1" applyAlignment="1">
      <alignment horizontal="center" vertical="center"/>
    </xf>
    <xf numFmtId="176" fontId="71" fillId="0" borderId="9" xfId="0" applyNumberFormat="1" applyFont="1" applyFill="1" applyBorder="1" applyAlignment="1">
      <alignment horizontal="center" vertical="center"/>
    </xf>
    <xf numFmtId="0" fontId="71" fillId="0" borderId="9" xfId="0" applyFont="1" applyFill="1" applyBorder="1" applyAlignment="1">
      <alignment horizontal="center" vertical="center" wrapText="1"/>
    </xf>
    <xf numFmtId="176" fontId="71" fillId="0" borderId="9" xfId="0" applyNumberFormat="1" applyFont="1" applyFill="1" applyBorder="1" applyAlignment="1">
      <alignment horizontal="center" vertical="center" wrapText="1"/>
    </xf>
    <xf numFmtId="0" fontId="71" fillId="0" borderId="9" xfId="0" applyNumberFormat="1" applyFont="1" applyFill="1" applyBorder="1" applyAlignment="1">
      <alignment horizontal="center" vertical="center" wrapText="1"/>
    </xf>
    <xf numFmtId="0" fontId="68" fillId="0" borderId="9" xfId="0" applyNumberFormat="1" applyFont="1" applyFill="1" applyBorder="1" applyAlignment="1">
      <alignment horizontal="center" vertical="center" wrapText="1"/>
    </xf>
    <xf numFmtId="0" fontId="72"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6" fillId="0" borderId="9" xfId="68" applyNumberFormat="1" applyFont="1" applyFill="1" applyBorder="1" applyAlignment="1">
      <alignment horizontal="center" vertical="center" wrapText="1"/>
      <protection/>
    </xf>
    <xf numFmtId="0" fontId="71" fillId="0" borderId="9" xfId="0" applyFont="1" applyFill="1" applyBorder="1" applyAlignment="1">
      <alignment horizontal="center" vertical="center" wrapText="1"/>
    </xf>
    <xf numFmtId="179" fontId="8" fillId="0" borderId="9" xfId="67" applyNumberFormat="1" applyFont="1" applyFill="1" applyBorder="1" applyAlignment="1">
      <alignment horizontal="left" vertical="center" wrapText="1"/>
      <protection/>
    </xf>
    <xf numFmtId="179" fontId="8" fillId="0" borderId="9" xfId="67" applyNumberFormat="1" applyFont="1" applyFill="1" applyBorder="1" applyAlignment="1">
      <alignment horizontal="center" vertical="center" wrapText="1"/>
      <protection/>
    </xf>
    <xf numFmtId="0" fontId="8" fillId="0" borderId="11" xfId="0" applyNumberFormat="1" applyFont="1" applyFill="1" applyBorder="1" applyAlignment="1">
      <alignment horizontal="center" vertical="center" wrapText="1"/>
    </xf>
    <xf numFmtId="0" fontId="61" fillId="0" borderId="11" xfId="0" applyFont="1" applyBorder="1" applyAlignment="1">
      <alignment horizontal="center" vertical="center"/>
    </xf>
    <xf numFmtId="0" fontId="61" fillId="0" borderId="11" xfId="0" applyFont="1" applyBorder="1" applyAlignment="1">
      <alignment horizontal="center" vertical="center" wrapText="1"/>
    </xf>
    <xf numFmtId="176" fontId="6" fillId="0" borderId="11" xfId="0" applyNumberFormat="1" applyFont="1" applyFill="1" applyBorder="1" applyAlignment="1">
      <alignment horizontal="center" vertical="center" wrapText="1"/>
    </xf>
    <xf numFmtId="0" fontId="68" fillId="0" borderId="9" xfId="0" applyFont="1" applyFill="1" applyBorder="1" applyAlignment="1">
      <alignment horizontal="center" vertical="center" wrapText="1"/>
    </xf>
    <xf numFmtId="0" fontId="66" fillId="0" borderId="9" xfId="0" applyFont="1" applyBorder="1" applyAlignment="1">
      <alignment vertical="center" wrapText="1"/>
    </xf>
    <xf numFmtId="0" fontId="20" fillId="33" borderId="9" xfId="0" applyFont="1" applyFill="1" applyBorder="1" applyAlignment="1">
      <alignment horizontal="center" vertical="center" wrapText="1"/>
    </xf>
    <xf numFmtId="0" fontId="61" fillId="0" borderId="0" xfId="0" applyFont="1" applyBorder="1" applyAlignment="1">
      <alignment horizontal="center" vertical="center"/>
    </xf>
    <xf numFmtId="0" fontId="73" fillId="0" borderId="0" xfId="0" applyFont="1" applyBorder="1" applyAlignment="1">
      <alignment horizontal="center" vertical="center" wrapText="1"/>
    </xf>
    <xf numFmtId="176" fontId="6" fillId="34" borderId="9" xfId="0" applyNumberFormat="1" applyFont="1" applyFill="1" applyBorder="1" applyAlignment="1">
      <alignment horizontal="left" vertical="center" wrapText="1"/>
    </xf>
    <xf numFmtId="0" fontId="6" fillId="0" borderId="9" xfId="0" applyFont="1" applyBorder="1" applyAlignment="1">
      <alignment vertical="center"/>
    </xf>
    <xf numFmtId="0" fontId="8" fillId="0" borderId="9" xfId="0" applyFont="1" applyBorder="1" applyAlignment="1">
      <alignment vertical="center"/>
    </xf>
    <xf numFmtId="0" fontId="61" fillId="0" borderId="11" xfId="0" applyFont="1" applyBorder="1" applyAlignment="1">
      <alignment vertical="center"/>
    </xf>
    <xf numFmtId="0" fontId="8" fillId="0" borderId="9" xfId="0" applyFont="1" applyBorder="1" applyAlignment="1">
      <alignment vertical="center" wrapText="1"/>
    </xf>
    <xf numFmtId="179" fontId="8" fillId="0" borderId="9" xfId="67" applyNumberFormat="1" applyFont="1" applyFill="1" applyBorder="1" applyAlignment="1">
      <alignment horizontal="center" vertical="center" wrapText="1"/>
      <protection/>
    </xf>
    <xf numFmtId="0" fontId="73" fillId="0" borderId="0" xfId="0" applyFont="1" applyBorder="1" applyAlignment="1">
      <alignment horizontal="center" vertical="center" wrapText="1"/>
    </xf>
    <xf numFmtId="0" fontId="74" fillId="0" borderId="9" xfId="0" applyFont="1" applyBorder="1" applyAlignment="1">
      <alignment horizontal="center" vertical="center"/>
    </xf>
    <xf numFmtId="176" fontId="74" fillId="0" borderId="9" xfId="0" applyNumberFormat="1" applyFont="1" applyBorder="1" applyAlignment="1">
      <alignment horizontal="center" vertical="center"/>
    </xf>
    <xf numFmtId="176" fontId="23"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176" fontId="6" fillId="0" borderId="9" xfId="0" applyNumberFormat="1" applyFont="1" applyBorder="1" applyAlignment="1">
      <alignment horizontal="center" vertical="center"/>
    </xf>
    <xf numFmtId="178" fontId="6" fillId="0" borderId="9" xfId="0" applyNumberFormat="1" applyFont="1" applyFill="1" applyBorder="1" applyAlignment="1">
      <alignment horizontal="center" vertical="center" wrapText="1"/>
    </xf>
    <xf numFmtId="0" fontId="6" fillId="34" borderId="9" xfId="0" applyFont="1" applyFill="1" applyBorder="1" applyAlignment="1">
      <alignment horizontal="center" vertical="center" wrapText="1"/>
    </xf>
    <xf numFmtId="0" fontId="6" fillId="0" borderId="9" xfId="64" applyNumberFormat="1" applyFont="1" applyFill="1" applyBorder="1" applyAlignment="1" applyProtection="1">
      <alignment horizontal="center" vertical="center" wrapText="1"/>
      <protection/>
    </xf>
    <xf numFmtId="0" fontId="6" fillId="0" borderId="9" xfId="65"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0" fontId="6" fillId="0" borderId="9" xfId="65" applyFont="1" applyFill="1" applyBorder="1" applyAlignment="1">
      <alignment horizontal="center" vertical="center" wrapText="1"/>
      <protection/>
    </xf>
    <xf numFmtId="178"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57" fontId="6" fillId="0" borderId="9" xfId="0" applyNumberFormat="1" applyFont="1" applyFill="1" applyBorder="1" applyAlignment="1">
      <alignment horizontal="center" vertical="center" wrapText="1"/>
    </xf>
    <xf numFmtId="176" fontId="6" fillId="0" borderId="9"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49" fontId="65"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0" fontId="65" fillId="0" borderId="9" xfId="0" applyNumberFormat="1" applyFont="1" applyFill="1" applyBorder="1" applyAlignment="1">
      <alignment horizontal="center" vertical="center"/>
    </xf>
    <xf numFmtId="0" fontId="65" fillId="0" borderId="9" xfId="0" applyFont="1" applyFill="1" applyBorder="1" applyAlignment="1">
      <alignment horizontal="center" vertical="center" wrapText="1"/>
    </xf>
    <xf numFmtId="0" fontId="65" fillId="0" borderId="9" xfId="0"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13" xfId="0" applyFont="1" applyFill="1" applyBorder="1" applyAlignment="1">
      <alignment horizontal="center" vertical="center" wrapText="1"/>
    </xf>
    <xf numFmtId="0" fontId="6"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49" fontId="65" fillId="0" borderId="9" xfId="0" applyNumberFormat="1" applyFont="1" applyFill="1" applyBorder="1" applyAlignment="1">
      <alignment vertical="center" wrapText="1"/>
    </xf>
    <xf numFmtId="0" fontId="67" fillId="0" borderId="9" xfId="0" applyNumberFormat="1" applyFont="1" applyFill="1" applyBorder="1" applyAlignment="1">
      <alignmen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 10 5"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竣工投产项目计划表" xfId="64"/>
    <cellStyle name="常规 3" xfId="65"/>
    <cellStyle name="常规 4" xfId="66"/>
    <cellStyle name="常规_Sheet1" xfId="67"/>
    <cellStyle name="常规_武定县2017年重点项目计划表（20161128）(征求县级领导)" xfId="68"/>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838200</xdr:colOff>
      <xdr:row>23</xdr:row>
      <xdr:rowOff>0</xdr:rowOff>
    </xdr:from>
    <xdr:ext cx="9525" cy="285750"/>
    <xdr:sp fLocksText="0">
      <xdr:nvSpPr>
        <xdr:cNvPr id="1" name="TextBox 30"/>
        <xdr:cNvSpPr txBox="1">
          <a:spLocks noChangeArrowheads="1"/>
        </xdr:cNvSpPr>
      </xdr:nvSpPr>
      <xdr:spPr>
        <a:xfrm>
          <a:off x="1438275" y="12744450"/>
          <a:ext cx="952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xdr:row>
      <xdr:rowOff>0</xdr:rowOff>
    </xdr:from>
    <xdr:ext cx="85725" cy="114300"/>
    <xdr:sp fLocksText="0">
      <xdr:nvSpPr>
        <xdr:cNvPr id="2" name="TextBox 31"/>
        <xdr:cNvSpPr txBox="1">
          <a:spLocks noChangeArrowheads="1"/>
        </xdr:cNvSpPr>
      </xdr:nvSpPr>
      <xdr:spPr>
        <a:xfrm>
          <a:off x="600075" y="127444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xdr:row>
      <xdr:rowOff>0</xdr:rowOff>
    </xdr:from>
    <xdr:ext cx="85725" cy="123825"/>
    <xdr:sp fLocksText="0">
      <xdr:nvSpPr>
        <xdr:cNvPr id="3" name="TextBox 32"/>
        <xdr:cNvSpPr txBox="1">
          <a:spLocks noChangeArrowheads="1"/>
        </xdr:cNvSpPr>
      </xdr:nvSpPr>
      <xdr:spPr>
        <a:xfrm>
          <a:off x="600075" y="12744450"/>
          <a:ext cx="85725" cy="123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4" name="TextBox 33"/>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5" name="TextBox 34"/>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6" name="TextBox 35"/>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7" name="TextBox 36"/>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8" name="TextBox 37"/>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9" name="TextBox 38"/>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10" name="TextBox 39"/>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11" name="TextBox 40"/>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12" name="TextBox 41"/>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13" name="TextBox 42"/>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14" name="TextBox 43"/>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15" name="TextBox 44"/>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16" name="TextBox 45"/>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17" name="TextBox 46"/>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18" name="TextBox 47"/>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19" name="TextBox 48"/>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20" name="TextBox 49"/>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21" name="TextBox 50"/>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22" name="TextBox 51"/>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23" name="TextBox 52"/>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24" name="TextBox 53"/>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25" name="TextBox 54"/>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26" name="TextBox 55"/>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27" name="TextBox 56"/>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28" name="TextBox 57"/>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29" name="TextBox 58"/>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30" name="TextBox 59"/>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31" name="TextBox 60"/>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32" name="TextBox 61"/>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33" name="TextBox 62"/>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34" name="TextBox 63"/>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35" name="TextBox 64"/>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36" name="TextBox 65"/>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37" name="TextBox 66"/>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38" name="TextBox 67"/>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39" name="TextBox 68"/>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40" name="TextBox 69"/>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41" name="TextBox 70"/>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42" name="TextBox 71"/>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43" name="TextBox 72"/>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44" name="TextBox 73"/>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45" name="TextBox 74"/>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46" name="TextBox 75"/>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47" name="TextBox 76"/>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xdr:row>
      <xdr:rowOff>0</xdr:rowOff>
    </xdr:from>
    <xdr:ext cx="85725" cy="114300"/>
    <xdr:sp fLocksText="0">
      <xdr:nvSpPr>
        <xdr:cNvPr id="48" name="TextBox 77"/>
        <xdr:cNvSpPr txBox="1">
          <a:spLocks noChangeArrowheads="1"/>
        </xdr:cNvSpPr>
      </xdr:nvSpPr>
      <xdr:spPr>
        <a:xfrm>
          <a:off x="600075" y="127444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49" name="TextBox 78"/>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828675</xdr:colOff>
      <xdr:row>23</xdr:row>
      <xdr:rowOff>0</xdr:rowOff>
    </xdr:from>
    <xdr:ext cx="9525" cy="266700"/>
    <xdr:sp fLocksText="0">
      <xdr:nvSpPr>
        <xdr:cNvPr id="50" name="TextBox 79"/>
        <xdr:cNvSpPr txBox="1">
          <a:spLocks noChangeArrowheads="1"/>
        </xdr:cNvSpPr>
      </xdr:nvSpPr>
      <xdr:spPr>
        <a:xfrm>
          <a:off x="1428750" y="12744450"/>
          <a:ext cx="952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xdr:row>
      <xdr:rowOff>0</xdr:rowOff>
    </xdr:from>
    <xdr:ext cx="76200" cy="123825"/>
    <xdr:sp fLocksText="0">
      <xdr:nvSpPr>
        <xdr:cNvPr id="51" name="TextBox 80"/>
        <xdr:cNvSpPr txBox="1">
          <a:spLocks noChangeArrowheads="1"/>
        </xdr:cNvSpPr>
      </xdr:nvSpPr>
      <xdr:spPr>
        <a:xfrm>
          <a:off x="600075" y="1274445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xdr:row>
      <xdr:rowOff>0</xdr:rowOff>
    </xdr:from>
    <xdr:ext cx="76200" cy="114300"/>
    <xdr:sp fLocksText="0">
      <xdr:nvSpPr>
        <xdr:cNvPr id="52" name="TextBox 81"/>
        <xdr:cNvSpPr txBox="1">
          <a:spLocks noChangeArrowheads="1"/>
        </xdr:cNvSpPr>
      </xdr:nvSpPr>
      <xdr:spPr>
        <a:xfrm>
          <a:off x="600075" y="1274445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xdr:row>
      <xdr:rowOff>0</xdr:rowOff>
    </xdr:from>
    <xdr:ext cx="76200" cy="123825"/>
    <xdr:sp fLocksText="0">
      <xdr:nvSpPr>
        <xdr:cNvPr id="53" name="TextBox 82"/>
        <xdr:cNvSpPr txBox="1">
          <a:spLocks noChangeArrowheads="1"/>
        </xdr:cNvSpPr>
      </xdr:nvSpPr>
      <xdr:spPr>
        <a:xfrm>
          <a:off x="600075" y="1274445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xdr:row>
      <xdr:rowOff>0</xdr:rowOff>
    </xdr:from>
    <xdr:ext cx="76200" cy="123825"/>
    <xdr:sp fLocksText="0">
      <xdr:nvSpPr>
        <xdr:cNvPr id="54" name="TextBox 83"/>
        <xdr:cNvSpPr txBox="1">
          <a:spLocks noChangeArrowheads="1"/>
        </xdr:cNvSpPr>
      </xdr:nvSpPr>
      <xdr:spPr>
        <a:xfrm>
          <a:off x="600075" y="1274445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23</xdr:row>
      <xdr:rowOff>0</xdr:rowOff>
    </xdr:from>
    <xdr:ext cx="76200" cy="123825"/>
    <xdr:sp fLocksText="0">
      <xdr:nvSpPr>
        <xdr:cNvPr id="55" name="TextBox 84"/>
        <xdr:cNvSpPr txBox="1">
          <a:spLocks noChangeArrowheads="1"/>
        </xdr:cNvSpPr>
      </xdr:nvSpPr>
      <xdr:spPr>
        <a:xfrm>
          <a:off x="600075" y="1274445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zoomScaleSheetLayoutView="100" workbookViewId="0" topLeftCell="A1">
      <pane ySplit="4" topLeftCell="A9" activePane="bottomLeft" state="frozen"/>
      <selection pane="bottomLeft" activeCell="C9" sqref="C9:C10"/>
    </sheetView>
  </sheetViews>
  <sheetFormatPr defaultColWidth="9.00390625" defaultRowHeight="15"/>
  <cols>
    <col min="1" max="1" width="9.00390625" style="3" customWidth="1"/>
    <col min="2" max="2" width="17.28125" style="3" customWidth="1"/>
    <col min="3" max="3" width="40.7109375" style="3" customWidth="1"/>
    <col min="4" max="4" width="12.140625" style="3" customWidth="1"/>
    <col min="5" max="5" width="15.421875" style="3" customWidth="1"/>
    <col min="6" max="6" width="9.7109375" style="5" customWidth="1"/>
    <col min="7" max="7" width="10.28125" style="5" customWidth="1"/>
    <col min="8" max="8" width="9.421875" style="5" customWidth="1"/>
    <col min="9" max="9" width="7.140625" style="3" customWidth="1"/>
    <col min="10" max="10" width="9.7109375" style="3" customWidth="1"/>
    <col min="11" max="11" width="14.140625" style="3" customWidth="1"/>
    <col min="12" max="12" width="9.28125" style="3" customWidth="1"/>
    <col min="13" max="13" width="9.57421875" style="3" customWidth="1"/>
    <col min="14" max="231" width="20.28125" style="3" customWidth="1"/>
    <col min="232" max="16384" width="9.00390625" style="3" customWidth="1"/>
  </cols>
  <sheetData>
    <row r="1" spans="2:13" ht="25.5">
      <c r="B1" s="38" t="s">
        <v>0</v>
      </c>
      <c r="C1" s="41"/>
      <c r="D1" s="41"/>
      <c r="E1" s="41"/>
      <c r="F1" s="42"/>
      <c r="G1" s="42"/>
      <c r="H1" s="42"/>
      <c r="I1" s="41"/>
      <c r="J1" s="41"/>
      <c r="K1" s="41"/>
      <c r="L1" s="41"/>
      <c r="M1" s="41"/>
    </row>
    <row r="2" spans="2:13" ht="25.5">
      <c r="B2" s="38"/>
      <c r="C2" s="41"/>
      <c r="D2" s="41"/>
      <c r="E2" s="41"/>
      <c r="F2" s="42"/>
      <c r="G2" s="42"/>
      <c r="H2" s="42"/>
      <c r="I2" s="41"/>
      <c r="J2" s="41"/>
      <c r="K2" s="41"/>
      <c r="L2" s="106" t="s">
        <v>1</v>
      </c>
      <c r="M2" s="113"/>
    </row>
    <row r="3" spans="1:13" ht="14.25">
      <c r="A3" s="11" t="s">
        <v>2</v>
      </c>
      <c r="B3" s="32" t="s">
        <v>3</v>
      </c>
      <c r="C3" s="114" t="s">
        <v>4</v>
      </c>
      <c r="D3" s="114"/>
      <c r="E3" s="114"/>
      <c r="F3" s="115"/>
      <c r="G3" s="44" t="s">
        <v>5</v>
      </c>
      <c r="H3" s="43"/>
      <c r="I3" s="32" t="s">
        <v>6</v>
      </c>
      <c r="J3" s="33"/>
      <c r="K3" s="32" t="s">
        <v>7</v>
      </c>
      <c r="L3" s="32" t="s">
        <v>8</v>
      </c>
      <c r="M3" s="32" t="s">
        <v>9</v>
      </c>
    </row>
    <row r="4" spans="1:13" ht="48">
      <c r="A4" s="11"/>
      <c r="B4" s="33"/>
      <c r="C4" s="32" t="s">
        <v>10</v>
      </c>
      <c r="D4" s="32" t="s">
        <v>11</v>
      </c>
      <c r="E4" s="32" t="s">
        <v>12</v>
      </c>
      <c r="F4" s="44" t="s">
        <v>13</v>
      </c>
      <c r="G4" s="116" t="s">
        <v>14</v>
      </c>
      <c r="H4" s="44" t="s">
        <v>15</v>
      </c>
      <c r="I4" s="32" t="s">
        <v>16</v>
      </c>
      <c r="J4" s="32" t="s">
        <v>17</v>
      </c>
      <c r="K4" s="33"/>
      <c r="L4" s="33"/>
      <c r="M4" s="33"/>
    </row>
    <row r="5" spans="1:13" ht="14.25">
      <c r="A5" s="11"/>
      <c r="B5" s="19" t="s">
        <v>18</v>
      </c>
      <c r="C5" s="117">
        <v>30</v>
      </c>
      <c r="D5" s="117"/>
      <c r="E5" s="117"/>
      <c r="F5" s="118">
        <f aca="true" t="shared" si="0" ref="F5:H5">SUM(F6:F35)</f>
        <v>3082604.6999999997</v>
      </c>
      <c r="G5" s="118">
        <f t="shared" si="0"/>
        <v>722360</v>
      </c>
      <c r="H5" s="118">
        <f t="shared" si="0"/>
        <v>656197</v>
      </c>
      <c r="I5" s="117"/>
      <c r="J5" s="117"/>
      <c r="K5" s="117"/>
      <c r="L5" s="117"/>
      <c r="M5" s="117"/>
    </row>
    <row r="6" spans="1:13" ht="26.25">
      <c r="A6" s="11">
        <v>1</v>
      </c>
      <c r="B6" s="71" t="s">
        <v>19</v>
      </c>
      <c r="C6" s="55" t="s">
        <v>20</v>
      </c>
      <c r="D6" s="71" t="s">
        <v>21</v>
      </c>
      <c r="E6" s="119" t="s">
        <v>22</v>
      </c>
      <c r="F6" s="56">
        <v>79432</v>
      </c>
      <c r="G6" s="118">
        <v>30000</v>
      </c>
      <c r="H6" s="56">
        <v>20000</v>
      </c>
      <c r="I6" s="139" t="s">
        <v>23</v>
      </c>
      <c r="J6" s="139" t="s">
        <v>24</v>
      </c>
      <c r="K6" s="19" t="s">
        <v>25</v>
      </c>
      <c r="L6" s="19" t="s">
        <v>25</v>
      </c>
      <c r="M6" s="117"/>
    </row>
    <row r="7" spans="1:13" ht="36">
      <c r="A7" s="11">
        <v>2</v>
      </c>
      <c r="B7" s="120" t="s">
        <v>26</v>
      </c>
      <c r="C7" s="62" t="s">
        <v>27</v>
      </c>
      <c r="D7" s="62" t="s">
        <v>28</v>
      </c>
      <c r="E7" s="119" t="s">
        <v>22</v>
      </c>
      <c r="F7" s="56">
        <v>880000</v>
      </c>
      <c r="G7" s="118">
        <v>100000</v>
      </c>
      <c r="H7" s="56">
        <v>20000</v>
      </c>
      <c r="I7" s="139" t="s">
        <v>23</v>
      </c>
      <c r="J7" s="139" t="s">
        <v>24</v>
      </c>
      <c r="K7" s="19" t="s">
        <v>29</v>
      </c>
      <c r="L7" s="19" t="s">
        <v>29</v>
      </c>
      <c r="M7" s="117"/>
    </row>
    <row r="8" spans="1:13" ht="36.75">
      <c r="A8" s="11">
        <v>3</v>
      </c>
      <c r="B8" s="121" t="s">
        <v>30</v>
      </c>
      <c r="C8" s="122" t="s">
        <v>31</v>
      </c>
      <c r="D8" s="122" t="s">
        <v>21</v>
      </c>
      <c r="E8" s="119" t="s">
        <v>22</v>
      </c>
      <c r="F8" s="25">
        <v>45000</v>
      </c>
      <c r="G8" s="118">
        <v>20000</v>
      </c>
      <c r="H8" s="25">
        <v>20000</v>
      </c>
      <c r="I8" s="139" t="s">
        <v>23</v>
      </c>
      <c r="J8" s="139" t="s">
        <v>24</v>
      </c>
      <c r="K8" s="139" t="s">
        <v>32</v>
      </c>
      <c r="L8" s="19" t="s">
        <v>33</v>
      </c>
      <c r="M8" s="117"/>
    </row>
    <row r="9" spans="1:13" ht="87">
      <c r="A9" s="11">
        <v>4</v>
      </c>
      <c r="B9" s="123" t="s">
        <v>34</v>
      </c>
      <c r="C9" s="123" t="s">
        <v>35</v>
      </c>
      <c r="D9" s="123" t="s">
        <v>36</v>
      </c>
      <c r="E9" s="123" t="s">
        <v>37</v>
      </c>
      <c r="F9" s="25">
        <v>504000</v>
      </c>
      <c r="G9" s="118">
        <v>1000</v>
      </c>
      <c r="H9" s="25">
        <v>80000</v>
      </c>
      <c r="I9" s="139" t="s">
        <v>23</v>
      </c>
      <c r="J9" s="139" t="s">
        <v>24</v>
      </c>
      <c r="K9" s="19" t="s">
        <v>38</v>
      </c>
      <c r="L9" s="140" t="s">
        <v>39</v>
      </c>
      <c r="M9" s="117"/>
    </row>
    <row r="10" spans="1:13" ht="66">
      <c r="A10" s="11">
        <v>5</v>
      </c>
      <c r="B10" s="62" t="s">
        <v>40</v>
      </c>
      <c r="C10" s="62" t="s">
        <v>41</v>
      </c>
      <c r="D10" s="124" t="s">
        <v>42</v>
      </c>
      <c r="E10" s="125" t="s">
        <v>43</v>
      </c>
      <c r="F10" s="56">
        <v>58500</v>
      </c>
      <c r="G10" s="118">
        <v>2000</v>
      </c>
      <c r="H10" s="56">
        <v>20000</v>
      </c>
      <c r="I10" s="139" t="s">
        <v>23</v>
      </c>
      <c r="J10" s="139" t="s">
        <v>24</v>
      </c>
      <c r="K10" s="19" t="s">
        <v>44</v>
      </c>
      <c r="L10" s="140" t="s">
        <v>39</v>
      </c>
      <c r="M10" s="117"/>
    </row>
    <row r="11" spans="1:13" ht="36.75">
      <c r="A11" s="11">
        <v>6</v>
      </c>
      <c r="B11" s="123" t="s">
        <v>45</v>
      </c>
      <c r="C11" s="123" t="s">
        <v>46</v>
      </c>
      <c r="D11" s="123" t="s">
        <v>47</v>
      </c>
      <c r="E11" s="125" t="s">
        <v>48</v>
      </c>
      <c r="F11" s="25">
        <v>123600</v>
      </c>
      <c r="G11" s="118">
        <v>70000</v>
      </c>
      <c r="H11" s="25">
        <v>10000</v>
      </c>
      <c r="I11" s="139" t="s">
        <v>23</v>
      </c>
      <c r="J11" s="139" t="s">
        <v>24</v>
      </c>
      <c r="K11" s="19" t="s">
        <v>49</v>
      </c>
      <c r="L11" s="140" t="s">
        <v>50</v>
      </c>
      <c r="M11" s="117"/>
    </row>
    <row r="12" spans="1:13" ht="24.75">
      <c r="A12" s="11">
        <v>7</v>
      </c>
      <c r="B12" s="126" t="s">
        <v>51</v>
      </c>
      <c r="C12" s="126" t="s">
        <v>52</v>
      </c>
      <c r="D12" s="123" t="s">
        <v>47</v>
      </c>
      <c r="E12" s="123" t="s">
        <v>48</v>
      </c>
      <c r="F12" s="127">
        <v>78223</v>
      </c>
      <c r="G12" s="118">
        <v>23954</v>
      </c>
      <c r="H12" s="25">
        <v>35000</v>
      </c>
      <c r="I12" s="139" t="s">
        <v>23</v>
      </c>
      <c r="J12" s="139" t="s">
        <v>24</v>
      </c>
      <c r="K12" s="19" t="s">
        <v>53</v>
      </c>
      <c r="L12" s="140" t="s">
        <v>50</v>
      </c>
      <c r="M12" s="117"/>
    </row>
    <row r="13" spans="1:13" ht="24.75">
      <c r="A13" s="11">
        <v>8</v>
      </c>
      <c r="B13" s="126" t="s">
        <v>54</v>
      </c>
      <c r="C13" s="126" t="s">
        <v>55</v>
      </c>
      <c r="D13" s="123" t="s">
        <v>21</v>
      </c>
      <c r="E13" s="123" t="s">
        <v>48</v>
      </c>
      <c r="F13" s="73">
        <v>50860</v>
      </c>
      <c r="G13" s="118">
        <v>40988</v>
      </c>
      <c r="H13" s="25">
        <v>9872</v>
      </c>
      <c r="I13" s="139" t="s">
        <v>23</v>
      </c>
      <c r="J13" s="139" t="s">
        <v>24</v>
      </c>
      <c r="K13" s="19" t="s">
        <v>56</v>
      </c>
      <c r="L13" s="140" t="s">
        <v>50</v>
      </c>
      <c r="M13" s="117"/>
    </row>
    <row r="14" spans="1:13" ht="63">
      <c r="A14" s="11">
        <v>9</v>
      </c>
      <c r="B14" s="126" t="s">
        <v>57</v>
      </c>
      <c r="C14" s="126" t="s">
        <v>58</v>
      </c>
      <c r="D14" s="123" t="s">
        <v>59</v>
      </c>
      <c r="E14" s="123" t="s">
        <v>37</v>
      </c>
      <c r="F14" s="73">
        <v>18445</v>
      </c>
      <c r="G14" s="118">
        <v>1000</v>
      </c>
      <c r="H14" s="25">
        <v>18445</v>
      </c>
      <c r="I14" s="139" t="s">
        <v>23</v>
      </c>
      <c r="J14" s="139" t="s">
        <v>24</v>
      </c>
      <c r="K14" s="19" t="s">
        <v>60</v>
      </c>
      <c r="L14" s="140" t="s">
        <v>61</v>
      </c>
      <c r="M14" s="117"/>
    </row>
    <row r="15" spans="1:13" ht="36.75">
      <c r="A15" s="11">
        <v>10</v>
      </c>
      <c r="B15" s="24" t="s">
        <v>62</v>
      </c>
      <c r="C15" s="24" t="s">
        <v>63</v>
      </c>
      <c r="D15" s="128" t="s">
        <v>47</v>
      </c>
      <c r="E15" s="24" t="s">
        <v>64</v>
      </c>
      <c r="F15" s="25">
        <v>174900</v>
      </c>
      <c r="G15" s="118">
        <v>75537</v>
      </c>
      <c r="H15" s="25">
        <v>99385</v>
      </c>
      <c r="I15" s="139" t="s">
        <v>23</v>
      </c>
      <c r="J15" s="139" t="s">
        <v>24</v>
      </c>
      <c r="K15" s="19" t="s">
        <v>65</v>
      </c>
      <c r="L15" s="140" t="s">
        <v>66</v>
      </c>
      <c r="M15" s="117"/>
    </row>
    <row r="16" spans="1:13" ht="36">
      <c r="A16" s="11">
        <v>11</v>
      </c>
      <c r="B16" s="93" t="s">
        <v>67</v>
      </c>
      <c r="C16" s="93" t="s">
        <v>68</v>
      </c>
      <c r="D16" s="122" t="s">
        <v>47</v>
      </c>
      <c r="E16" s="24" t="s">
        <v>64</v>
      </c>
      <c r="F16" s="25">
        <v>186000</v>
      </c>
      <c r="G16" s="118">
        <v>86128</v>
      </c>
      <c r="H16" s="25">
        <v>80000</v>
      </c>
      <c r="I16" s="139" t="s">
        <v>23</v>
      </c>
      <c r="J16" s="139" t="s">
        <v>24</v>
      </c>
      <c r="K16" s="19" t="s">
        <v>69</v>
      </c>
      <c r="L16" s="140" t="s">
        <v>66</v>
      </c>
      <c r="M16" s="117"/>
    </row>
    <row r="17" spans="1:13" ht="39">
      <c r="A17" s="11">
        <v>12</v>
      </c>
      <c r="B17" s="24" t="s">
        <v>70</v>
      </c>
      <c r="C17" s="24" t="s">
        <v>71</v>
      </c>
      <c r="D17" s="128" t="s">
        <v>72</v>
      </c>
      <c r="E17" s="24" t="s">
        <v>48</v>
      </c>
      <c r="F17" s="25">
        <v>17900</v>
      </c>
      <c r="G17" s="118">
        <v>9946</v>
      </c>
      <c r="H17" s="25">
        <v>7963</v>
      </c>
      <c r="I17" s="139" t="s">
        <v>23</v>
      </c>
      <c r="J17" s="139" t="s">
        <v>24</v>
      </c>
      <c r="K17" s="19" t="s">
        <v>73</v>
      </c>
      <c r="L17" s="140" t="s">
        <v>50</v>
      </c>
      <c r="M17" s="117"/>
    </row>
    <row r="18" spans="1:13" ht="60.75">
      <c r="A18" s="11">
        <v>13</v>
      </c>
      <c r="B18" s="62" t="s">
        <v>74</v>
      </c>
      <c r="C18" s="123" t="s">
        <v>75</v>
      </c>
      <c r="D18" s="123" t="s">
        <v>72</v>
      </c>
      <c r="E18" s="123" t="s">
        <v>48</v>
      </c>
      <c r="F18" s="25">
        <v>74896</v>
      </c>
      <c r="G18" s="129">
        <v>63047</v>
      </c>
      <c r="H18" s="25">
        <v>11000</v>
      </c>
      <c r="I18" s="139" t="s">
        <v>23</v>
      </c>
      <c r="J18" s="139" t="s">
        <v>24</v>
      </c>
      <c r="K18" s="19" t="s">
        <v>76</v>
      </c>
      <c r="L18" s="140" t="s">
        <v>66</v>
      </c>
      <c r="M18" s="11"/>
    </row>
    <row r="19" spans="1:13" ht="76.5">
      <c r="A19" s="11">
        <v>14</v>
      </c>
      <c r="B19" s="130" t="s">
        <v>77</v>
      </c>
      <c r="C19" s="62" t="s">
        <v>78</v>
      </c>
      <c r="D19" s="123" t="s">
        <v>21</v>
      </c>
      <c r="E19" s="123" t="s">
        <v>22</v>
      </c>
      <c r="F19" s="131">
        <v>92981</v>
      </c>
      <c r="G19" s="129">
        <v>67143</v>
      </c>
      <c r="H19" s="25">
        <v>30000</v>
      </c>
      <c r="I19" s="139" t="s">
        <v>23</v>
      </c>
      <c r="J19" s="139" t="s">
        <v>24</v>
      </c>
      <c r="K19" s="19" t="s">
        <v>79</v>
      </c>
      <c r="L19" s="140" t="s">
        <v>80</v>
      </c>
      <c r="M19" s="11"/>
    </row>
    <row r="20" spans="1:13" ht="36">
      <c r="A20" s="11">
        <v>15</v>
      </c>
      <c r="B20" s="132" t="s">
        <v>81</v>
      </c>
      <c r="C20" s="133" t="s">
        <v>82</v>
      </c>
      <c r="D20" s="123" t="s">
        <v>42</v>
      </c>
      <c r="E20" s="27" t="s">
        <v>64</v>
      </c>
      <c r="F20" s="25">
        <v>35000</v>
      </c>
      <c r="G20" s="129">
        <v>8280</v>
      </c>
      <c r="H20" s="25">
        <v>24000</v>
      </c>
      <c r="I20" s="141" t="s">
        <v>23</v>
      </c>
      <c r="J20" s="139" t="s">
        <v>24</v>
      </c>
      <c r="K20" s="142" t="s">
        <v>83</v>
      </c>
      <c r="L20" s="140" t="s">
        <v>84</v>
      </c>
      <c r="M20" s="11"/>
    </row>
    <row r="21" spans="1:13" ht="60">
      <c r="A21" s="11">
        <v>16</v>
      </c>
      <c r="B21" s="132" t="s">
        <v>85</v>
      </c>
      <c r="C21" s="133" t="s">
        <v>86</v>
      </c>
      <c r="D21" s="11" t="s">
        <v>42</v>
      </c>
      <c r="E21" s="123" t="s">
        <v>64</v>
      </c>
      <c r="F21" s="134">
        <v>20000</v>
      </c>
      <c r="G21" s="46">
        <v>3441</v>
      </c>
      <c r="H21" s="46">
        <v>16000</v>
      </c>
      <c r="I21" s="11" t="s">
        <v>23</v>
      </c>
      <c r="J21" s="11" t="s">
        <v>24</v>
      </c>
      <c r="K21" s="67" t="s">
        <v>87</v>
      </c>
      <c r="L21" s="140" t="s">
        <v>66</v>
      </c>
      <c r="M21" s="11"/>
    </row>
    <row r="22" spans="1:13" ht="132">
      <c r="A22" s="11">
        <v>17</v>
      </c>
      <c r="B22" s="132" t="s">
        <v>88</v>
      </c>
      <c r="C22" s="135" t="s">
        <v>89</v>
      </c>
      <c r="D22" s="11" t="s">
        <v>72</v>
      </c>
      <c r="E22" s="11" t="s">
        <v>64</v>
      </c>
      <c r="F22" s="134">
        <v>30848</v>
      </c>
      <c r="G22" s="134">
        <v>2723</v>
      </c>
      <c r="H22" s="46">
        <v>20000</v>
      </c>
      <c r="I22" s="11" t="s">
        <v>23</v>
      </c>
      <c r="J22" s="11" t="s">
        <v>24</v>
      </c>
      <c r="K22" s="142" t="s">
        <v>69</v>
      </c>
      <c r="L22" s="140" t="s">
        <v>66</v>
      </c>
      <c r="M22" s="11"/>
    </row>
    <row r="23" spans="1:13" ht="60">
      <c r="A23" s="11">
        <v>18</v>
      </c>
      <c r="B23" s="132" t="s">
        <v>90</v>
      </c>
      <c r="C23" s="133" t="s">
        <v>91</v>
      </c>
      <c r="D23" s="11" t="s">
        <v>72</v>
      </c>
      <c r="E23" s="11" t="s">
        <v>92</v>
      </c>
      <c r="F23" s="134">
        <v>8000</v>
      </c>
      <c r="G23" s="134">
        <v>2571</v>
      </c>
      <c r="H23" s="46">
        <v>5429</v>
      </c>
      <c r="I23" s="11" t="s">
        <v>23</v>
      </c>
      <c r="J23" s="11" t="s">
        <v>24</v>
      </c>
      <c r="K23" s="142" t="s">
        <v>93</v>
      </c>
      <c r="L23" s="140" t="s">
        <v>66</v>
      </c>
      <c r="M23" s="11"/>
    </row>
    <row r="24" spans="1:13" s="3" customFormat="1" ht="54.75" customHeight="1">
      <c r="A24" s="11">
        <v>19</v>
      </c>
      <c r="B24" s="136" t="s">
        <v>94</v>
      </c>
      <c r="C24" s="53" t="s">
        <v>95</v>
      </c>
      <c r="D24" s="52" t="s">
        <v>21</v>
      </c>
      <c r="E24" s="52" t="s">
        <v>96</v>
      </c>
      <c r="F24" s="134">
        <v>206386</v>
      </c>
      <c r="G24" s="134">
        <v>81963</v>
      </c>
      <c r="H24" s="46">
        <v>10000</v>
      </c>
      <c r="I24" s="52" t="s">
        <v>23</v>
      </c>
      <c r="J24" s="11" t="s">
        <v>24</v>
      </c>
      <c r="K24" s="136" t="s">
        <v>97</v>
      </c>
      <c r="L24" s="140" t="s">
        <v>66</v>
      </c>
      <c r="M24" s="11"/>
    </row>
    <row r="25" spans="1:13" ht="63">
      <c r="A25" s="11">
        <v>20</v>
      </c>
      <c r="B25" s="65" t="s">
        <v>98</v>
      </c>
      <c r="C25" s="65" t="s">
        <v>99</v>
      </c>
      <c r="D25" s="53" t="s">
        <v>100</v>
      </c>
      <c r="E25" s="52" t="s">
        <v>22</v>
      </c>
      <c r="F25" s="46">
        <v>69796.3</v>
      </c>
      <c r="G25" s="46">
        <v>8894</v>
      </c>
      <c r="H25" s="46">
        <v>30000</v>
      </c>
      <c r="I25" s="52" t="s">
        <v>23</v>
      </c>
      <c r="J25" s="11" t="s">
        <v>24</v>
      </c>
      <c r="K25" s="67" t="s">
        <v>101</v>
      </c>
      <c r="L25" s="140" t="s">
        <v>66</v>
      </c>
      <c r="M25" s="52"/>
    </row>
    <row r="26" spans="1:13" ht="36">
      <c r="A26" s="11">
        <v>21</v>
      </c>
      <c r="B26" s="45" t="s">
        <v>102</v>
      </c>
      <c r="C26" s="61" t="s">
        <v>103</v>
      </c>
      <c r="D26" s="51" t="s">
        <v>59</v>
      </c>
      <c r="E26" s="53" t="s">
        <v>48</v>
      </c>
      <c r="F26" s="46">
        <v>18982.87</v>
      </c>
      <c r="G26" s="46">
        <v>1000</v>
      </c>
      <c r="H26" s="53">
        <v>8000</v>
      </c>
      <c r="I26" s="52" t="s">
        <v>23</v>
      </c>
      <c r="J26" s="11" t="s">
        <v>24</v>
      </c>
      <c r="K26" s="53" t="s">
        <v>104</v>
      </c>
      <c r="L26" s="52" t="s">
        <v>50</v>
      </c>
      <c r="M26" s="52"/>
    </row>
    <row r="27" spans="1:13" ht="144">
      <c r="A27" s="11">
        <v>22</v>
      </c>
      <c r="B27" s="45" t="s">
        <v>105</v>
      </c>
      <c r="C27" s="61" t="s">
        <v>106</v>
      </c>
      <c r="D27" s="53" t="s">
        <v>100</v>
      </c>
      <c r="E27" s="53" t="s">
        <v>48</v>
      </c>
      <c r="F27" s="46">
        <v>96000</v>
      </c>
      <c r="G27" s="46">
        <v>2000</v>
      </c>
      <c r="H27" s="53">
        <v>20000</v>
      </c>
      <c r="I27" s="52" t="s">
        <v>23</v>
      </c>
      <c r="J27" s="11" t="s">
        <v>24</v>
      </c>
      <c r="K27" s="53" t="s">
        <v>107</v>
      </c>
      <c r="L27" s="52" t="s">
        <v>50</v>
      </c>
      <c r="M27" s="52"/>
    </row>
    <row r="28" spans="1:13" ht="132">
      <c r="A28" s="11">
        <v>23</v>
      </c>
      <c r="B28" s="132" t="s">
        <v>108</v>
      </c>
      <c r="C28" s="133" t="s">
        <v>109</v>
      </c>
      <c r="D28" s="11" t="s">
        <v>72</v>
      </c>
      <c r="E28" s="11" t="s">
        <v>110</v>
      </c>
      <c r="F28" s="134">
        <v>7150</v>
      </c>
      <c r="G28" s="134">
        <v>4958</v>
      </c>
      <c r="H28" s="46">
        <v>2192</v>
      </c>
      <c r="I28" s="11" t="s">
        <v>23</v>
      </c>
      <c r="J28" s="11" t="s">
        <v>24</v>
      </c>
      <c r="K28" s="142" t="s">
        <v>111</v>
      </c>
      <c r="L28" s="140" t="s">
        <v>66</v>
      </c>
      <c r="M28" s="11"/>
    </row>
    <row r="29" spans="1:13" ht="34.5" customHeight="1">
      <c r="A29" s="11">
        <v>24</v>
      </c>
      <c r="B29" s="132" t="s">
        <v>112</v>
      </c>
      <c r="C29" s="132" t="s">
        <v>113</v>
      </c>
      <c r="D29" s="11" t="s">
        <v>114</v>
      </c>
      <c r="E29" s="11" t="s">
        <v>115</v>
      </c>
      <c r="F29" s="46">
        <v>73825</v>
      </c>
      <c r="G29" s="46">
        <v>7847</v>
      </c>
      <c r="H29" s="46">
        <v>20000</v>
      </c>
      <c r="I29" s="11" t="s">
        <v>23</v>
      </c>
      <c r="J29" s="11" t="s">
        <v>24</v>
      </c>
      <c r="K29" s="132" t="s">
        <v>116</v>
      </c>
      <c r="L29" s="67" t="s">
        <v>117</v>
      </c>
      <c r="M29" s="11"/>
    </row>
    <row r="30" spans="1:13" ht="24.75" customHeight="1">
      <c r="A30" s="11">
        <v>25</v>
      </c>
      <c r="B30" s="92" t="s">
        <v>118</v>
      </c>
      <c r="C30" s="93" t="s">
        <v>119</v>
      </c>
      <c r="D30" s="3" t="s">
        <v>100</v>
      </c>
      <c r="E30" s="91" t="s">
        <v>64</v>
      </c>
      <c r="F30" s="5">
        <v>50067</v>
      </c>
      <c r="G30" s="5">
        <v>1000</v>
      </c>
      <c r="H30" s="3">
        <v>5000</v>
      </c>
      <c r="I30" s="11" t="s">
        <v>23</v>
      </c>
      <c r="J30" s="11" t="s">
        <v>24</v>
      </c>
      <c r="K30" s="92" t="s">
        <v>120</v>
      </c>
      <c r="L30" s="10" t="s">
        <v>29</v>
      </c>
      <c r="M30" s="11"/>
    </row>
    <row r="31" spans="1:13" ht="32.25">
      <c r="A31" s="11">
        <v>26</v>
      </c>
      <c r="B31" s="75" t="s">
        <v>121</v>
      </c>
      <c r="C31" s="75" t="s">
        <v>122</v>
      </c>
      <c r="D31" s="62" t="s">
        <v>123</v>
      </c>
      <c r="E31" s="63" t="s">
        <v>48</v>
      </c>
      <c r="F31" s="46">
        <v>12000</v>
      </c>
      <c r="G31" s="46">
        <v>3340</v>
      </c>
      <c r="H31" s="19">
        <v>2000</v>
      </c>
      <c r="I31" s="11" t="s">
        <v>23</v>
      </c>
      <c r="J31" s="11" t="s">
        <v>24</v>
      </c>
      <c r="K31" s="63" t="s">
        <v>124</v>
      </c>
      <c r="L31" s="63" t="s">
        <v>125</v>
      </c>
      <c r="M31" s="63"/>
    </row>
    <row r="32" spans="1:13" ht="24.75" customHeight="1">
      <c r="A32" s="11">
        <v>27</v>
      </c>
      <c r="B32" s="137" t="s">
        <v>126</v>
      </c>
      <c r="C32" s="55" t="s">
        <v>127</v>
      </c>
      <c r="D32" s="11" t="s">
        <v>42</v>
      </c>
      <c r="E32" s="63" t="s">
        <v>48</v>
      </c>
      <c r="F32" s="56">
        <v>9911</v>
      </c>
      <c r="G32" s="56">
        <v>1000</v>
      </c>
      <c r="H32" s="46">
        <v>4911</v>
      </c>
      <c r="I32" s="11" t="s">
        <v>23</v>
      </c>
      <c r="J32" s="11" t="s">
        <v>128</v>
      </c>
      <c r="K32" s="92" t="s">
        <v>129</v>
      </c>
      <c r="L32" s="92" t="s">
        <v>129</v>
      </c>
      <c r="M32" s="11"/>
    </row>
    <row r="33" spans="1:13" ht="114.75">
      <c r="A33" s="11">
        <v>28</v>
      </c>
      <c r="B33" s="92" t="s">
        <v>130</v>
      </c>
      <c r="C33" s="67" t="s">
        <v>131</v>
      </c>
      <c r="D33" s="11" t="s">
        <v>59</v>
      </c>
      <c r="E33" s="11" t="s">
        <v>22</v>
      </c>
      <c r="F33" s="46">
        <v>5582</v>
      </c>
      <c r="G33" s="46">
        <v>1000</v>
      </c>
      <c r="H33" s="46">
        <v>3000</v>
      </c>
      <c r="I33" s="11" t="s">
        <v>23</v>
      </c>
      <c r="J33" s="11" t="s">
        <v>24</v>
      </c>
      <c r="K33" s="67" t="s">
        <v>25</v>
      </c>
      <c r="L33" s="11" t="s">
        <v>132</v>
      </c>
      <c r="M33" s="11"/>
    </row>
    <row r="34" spans="1:13" ht="57">
      <c r="A34" s="11">
        <v>29</v>
      </c>
      <c r="B34" s="67" t="s">
        <v>133</v>
      </c>
      <c r="C34" s="67" t="s">
        <v>134</v>
      </c>
      <c r="D34" s="11" t="s">
        <v>72</v>
      </c>
      <c r="E34" s="67" t="s">
        <v>37</v>
      </c>
      <c r="F34" s="46">
        <v>47136.53</v>
      </c>
      <c r="G34" s="46">
        <v>1000</v>
      </c>
      <c r="H34" s="46">
        <v>20000</v>
      </c>
      <c r="I34" s="11" t="s">
        <v>23</v>
      </c>
      <c r="J34" s="11" t="s">
        <v>24</v>
      </c>
      <c r="K34" s="67" t="s">
        <v>135</v>
      </c>
      <c r="L34" s="67" t="s">
        <v>136</v>
      </c>
      <c r="M34" s="11"/>
    </row>
    <row r="35" spans="1:13" ht="60">
      <c r="A35" s="11">
        <v>30</v>
      </c>
      <c r="B35" s="138" t="s">
        <v>137</v>
      </c>
      <c r="C35" s="138" t="s">
        <v>138</v>
      </c>
      <c r="D35" s="11" t="s">
        <v>59</v>
      </c>
      <c r="E35" s="67" t="s">
        <v>139</v>
      </c>
      <c r="F35" s="46">
        <v>7183</v>
      </c>
      <c r="G35" s="46">
        <v>600</v>
      </c>
      <c r="H35" s="46">
        <v>4000</v>
      </c>
      <c r="I35" s="11" t="s">
        <v>23</v>
      </c>
      <c r="J35" s="11" t="s">
        <v>24</v>
      </c>
      <c r="K35" s="143" t="s">
        <v>140</v>
      </c>
      <c r="L35" s="67" t="s">
        <v>44</v>
      </c>
      <c r="M35" s="11"/>
    </row>
  </sheetData>
  <sheetProtection objects="1" scenarios="1"/>
  <mergeCells count="10">
    <mergeCell ref="B1:M1"/>
    <mergeCell ref="L2:M2"/>
    <mergeCell ref="C3:F3"/>
    <mergeCell ref="G3:H3"/>
    <mergeCell ref="I3:J3"/>
    <mergeCell ref="A3:A4"/>
    <mergeCell ref="B3:B4"/>
    <mergeCell ref="K3:K4"/>
    <mergeCell ref="L3:L4"/>
    <mergeCell ref="M3:M4"/>
  </mergeCells>
  <conditionalFormatting sqref="B8">
    <cfRule type="expression" priority="5" dxfId="0" stopIfTrue="1">
      <formula>AND(COUNTIF($B$8,B8)&gt;1,NOT(ISBLANK(B8)))</formula>
    </cfRule>
  </conditionalFormatting>
  <conditionalFormatting sqref="B10">
    <cfRule type="expression" priority="1" dxfId="0" stopIfTrue="1">
      <formula>AND(COUNTIF($B$10,B10)&gt;1,NOT(ISBLANK(B10)))</formula>
    </cfRule>
  </conditionalFormatting>
  <conditionalFormatting sqref="B16:B17">
    <cfRule type="expression" priority="3" dxfId="0" stopIfTrue="1">
      <formula>AND(COUNTIF($B$16:$B$17,B16)&gt;1,NOT(ISBLANK(B16)))</formula>
    </cfRule>
  </conditionalFormatting>
  <printOptions/>
  <pageMargins left="0.12" right="0.12" top="0.24" bottom="0.24" header="0.12" footer="0.12"/>
  <pageSetup fitToHeight="0" fitToWidth="1"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Q35"/>
  <sheetViews>
    <sheetView tabSelected="1" zoomScaleSheetLayoutView="100" workbookViewId="0" topLeftCell="A1">
      <pane ySplit="4" topLeftCell="A27" activePane="bottomLeft" state="frozen"/>
      <selection pane="bottomLeft" activeCell="C29" sqref="C29"/>
    </sheetView>
  </sheetViews>
  <sheetFormatPr defaultColWidth="9.00390625" defaultRowHeight="15"/>
  <cols>
    <col min="1" max="1" width="9.00390625" style="3" customWidth="1"/>
    <col min="2" max="2" width="17.421875" style="3" customWidth="1"/>
    <col min="3" max="3" width="42.57421875" style="3" customWidth="1"/>
    <col min="4" max="4" width="11.57421875" style="3" customWidth="1"/>
    <col min="5" max="5" width="9.00390625" style="3" customWidth="1"/>
    <col min="6" max="7" width="10.140625" style="5" customWidth="1"/>
    <col min="8" max="8" width="14.140625" style="3" customWidth="1"/>
    <col min="9" max="9" width="8.421875" style="3" customWidth="1"/>
    <col min="10" max="10" width="5.7109375" style="3" customWidth="1"/>
    <col min="11" max="11" width="7.140625" style="3" customWidth="1"/>
    <col min="12" max="12" width="5.421875" style="3" customWidth="1"/>
    <col min="13" max="13" width="7.00390625" style="3" customWidth="1"/>
    <col min="14" max="14" width="8.57421875" style="3" customWidth="1"/>
    <col min="15" max="15" width="8.7109375" style="3" customWidth="1"/>
    <col min="16" max="16" width="9.7109375" style="3" customWidth="1"/>
    <col min="17" max="17" width="8.00390625" style="3" customWidth="1"/>
    <col min="18" max="16384" width="9.00390625" style="3" customWidth="1"/>
  </cols>
  <sheetData>
    <row r="1" spans="2:17" ht="25.5">
      <c r="B1" s="38" t="s">
        <v>141</v>
      </c>
      <c r="C1" s="39"/>
      <c r="D1" s="39"/>
      <c r="E1" s="39"/>
      <c r="F1" s="40"/>
      <c r="G1" s="40"/>
      <c r="H1" s="39"/>
      <c r="I1" s="39"/>
      <c r="J1" s="39"/>
      <c r="K1" s="39"/>
      <c r="L1" s="39"/>
      <c r="M1" s="39"/>
      <c r="N1" s="39"/>
      <c r="O1" s="39"/>
      <c r="P1" s="39"/>
      <c r="Q1" s="39"/>
    </row>
    <row r="2" spans="2:17" ht="25.5">
      <c r="B2" s="38"/>
      <c r="C2" s="41"/>
      <c r="D2" s="41"/>
      <c r="E2" s="41"/>
      <c r="F2" s="42"/>
      <c r="G2" s="42"/>
      <c r="H2" s="41"/>
      <c r="I2" s="105"/>
      <c r="J2" s="105"/>
      <c r="K2" s="105"/>
      <c r="L2" s="105"/>
      <c r="M2" s="105"/>
      <c r="N2" s="105"/>
      <c r="O2" s="105"/>
      <c r="P2" s="106" t="s">
        <v>1</v>
      </c>
      <c r="Q2" s="113"/>
    </row>
    <row r="3" spans="1:17" ht="14.25">
      <c r="A3" s="11" t="s">
        <v>2</v>
      </c>
      <c r="B3" s="32" t="s">
        <v>3</v>
      </c>
      <c r="C3" s="32" t="s">
        <v>4</v>
      </c>
      <c r="D3" s="33"/>
      <c r="E3" s="33"/>
      <c r="F3" s="43"/>
      <c r="G3" s="44" t="s">
        <v>5</v>
      </c>
      <c r="H3" s="32" t="s">
        <v>142</v>
      </c>
      <c r="I3" s="33"/>
      <c r="J3" s="33"/>
      <c r="K3" s="33"/>
      <c r="L3" s="33"/>
      <c r="M3" s="32" t="s">
        <v>6</v>
      </c>
      <c r="N3" s="33"/>
      <c r="O3" s="32" t="s">
        <v>7</v>
      </c>
      <c r="P3" s="32" t="s">
        <v>8</v>
      </c>
      <c r="Q3" s="32" t="s">
        <v>9</v>
      </c>
    </row>
    <row r="4" spans="1:17" ht="36">
      <c r="A4" s="11"/>
      <c r="B4" s="33"/>
      <c r="C4" s="32" t="s">
        <v>10</v>
      </c>
      <c r="D4" s="32" t="s">
        <v>143</v>
      </c>
      <c r="E4" s="32" t="s">
        <v>12</v>
      </c>
      <c r="F4" s="44" t="s">
        <v>13</v>
      </c>
      <c r="G4" s="44" t="s">
        <v>144</v>
      </c>
      <c r="H4" s="32" t="s">
        <v>145</v>
      </c>
      <c r="I4" s="32" t="s">
        <v>146</v>
      </c>
      <c r="J4" s="32" t="s">
        <v>147</v>
      </c>
      <c r="K4" s="32" t="s">
        <v>148</v>
      </c>
      <c r="L4" s="32" t="s">
        <v>149</v>
      </c>
      <c r="M4" s="32" t="s">
        <v>16</v>
      </c>
      <c r="N4" s="32" t="s">
        <v>17</v>
      </c>
      <c r="O4" s="33"/>
      <c r="P4" s="33"/>
      <c r="Q4" s="33"/>
    </row>
    <row r="5" spans="1:17" ht="14.25">
      <c r="A5" s="11"/>
      <c r="B5" s="45" t="s">
        <v>18</v>
      </c>
      <c r="C5" s="11">
        <v>30</v>
      </c>
      <c r="D5" s="11"/>
      <c r="E5" s="11"/>
      <c r="F5" s="46">
        <f>SUM(F6:F33)</f>
        <v>3355394.51</v>
      </c>
      <c r="G5" s="46">
        <f>SUM(G6:G33)</f>
        <v>373000</v>
      </c>
      <c r="H5" s="11"/>
      <c r="I5" s="11"/>
      <c r="J5" s="11"/>
      <c r="K5" s="11"/>
      <c r="L5" s="11"/>
      <c r="M5" s="11"/>
      <c r="N5" s="11"/>
      <c r="O5" s="11"/>
      <c r="P5" s="11"/>
      <c r="Q5" s="11"/>
    </row>
    <row r="6" spans="1:17" ht="28.5">
      <c r="A6" s="11">
        <v>1</v>
      </c>
      <c r="B6" s="47" t="s">
        <v>150</v>
      </c>
      <c r="C6" s="47" t="s">
        <v>151</v>
      </c>
      <c r="D6" s="48" t="s">
        <v>72</v>
      </c>
      <c r="E6" s="47" t="s">
        <v>152</v>
      </c>
      <c r="F6" s="49">
        <v>4900</v>
      </c>
      <c r="G6" s="49">
        <v>4000</v>
      </c>
      <c r="H6" s="50" t="s">
        <v>153</v>
      </c>
      <c r="I6" s="11"/>
      <c r="J6" s="11"/>
      <c r="K6" s="11"/>
      <c r="L6" s="11"/>
      <c r="M6" s="52" t="s">
        <v>23</v>
      </c>
      <c r="N6" s="52" t="s">
        <v>24</v>
      </c>
      <c r="O6" s="53" t="s">
        <v>154</v>
      </c>
      <c r="P6" s="52" t="s">
        <v>155</v>
      </c>
      <c r="Q6" s="11"/>
    </row>
    <row r="7" spans="1:17" ht="96.75">
      <c r="A7" s="11">
        <v>2</v>
      </c>
      <c r="B7" s="45" t="s">
        <v>156</v>
      </c>
      <c r="C7" s="51" t="s">
        <v>157</v>
      </c>
      <c r="D7" s="52" t="s">
        <v>100</v>
      </c>
      <c r="E7" s="52" t="s">
        <v>22</v>
      </c>
      <c r="F7" s="46">
        <v>31560</v>
      </c>
      <c r="G7" s="46">
        <v>10000</v>
      </c>
      <c r="H7" s="53" t="s">
        <v>158</v>
      </c>
      <c r="I7" s="53" t="s">
        <v>159</v>
      </c>
      <c r="J7" s="53" t="s">
        <v>160</v>
      </c>
      <c r="K7" s="53" t="s">
        <v>161</v>
      </c>
      <c r="L7" s="11"/>
      <c r="M7" s="52" t="s">
        <v>23</v>
      </c>
      <c r="N7" s="52" t="s">
        <v>24</v>
      </c>
      <c r="O7" s="53" t="s">
        <v>25</v>
      </c>
      <c r="P7" s="52" t="s">
        <v>132</v>
      </c>
      <c r="Q7" s="11"/>
    </row>
    <row r="8" spans="1:17" ht="57">
      <c r="A8" s="11">
        <v>3</v>
      </c>
      <c r="B8" s="47" t="s">
        <v>162</v>
      </c>
      <c r="C8" s="54" t="s">
        <v>163</v>
      </c>
      <c r="D8" s="55" t="s">
        <v>123</v>
      </c>
      <c r="E8" s="27" t="s">
        <v>22</v>
      </c>
      <c r="F8" s="56">
        <v>56161</v>
      </c>
      <c r="G8" s="57">
        <v>8000</v>
      </c>
      <c r="H8" s="53" t="s">
        <v>164</v>
      </c>
      <c r="I8" s="53" t="s">
        <v>165</v>
      </c>
      <c r="J8" s="53" t="s">
        <v>166</v>
      </c>
      <c r="K8" s="11"/>
      <c r="L8" s="11"/>
      <c r="M8" s="52" t="s">
        <v>23</v>
      </c>
      <c r="N8" s="52" t="s">
        <v>24</v>
      </c>
      <c r="O8" s="53" t="s">
        <v>25</v>
      </c>
      <c r="P8" s="52" t="s">
        <v>132</v>
      </c>
      <c r="Q8" s="11"/>
    </row>
    <row r="9" spans="1:17" ht="86.25">
      <c r="A9" s="11">
        <v>4</v>
      </c>
      <c r="B9" s="58" t="s">
        <v>167</v>
      </c>
      <c r="C9" s="59" t="s">
        <v>168</v>
      </c>
      <c r="D9" s="55" t="s">
        <v>100</v>
      </c>
      <c r="E9" s="55" t="s">
        <v>22</v>
      </c>
      <c r="F9" s="60">
        <v>22000</v>
      </c>
      <c r="G9" s="60">
        <v>10000</v>
      </c>
      <c r="H9" s="53" t="s">
        <v>169</v>
      </c>
      <c r="I9" s="53" t="s">
        <v>170</v>
      </c>
      <c r="J9" s="53" t="s">
        <v>171</v>
      </c>
      <c r="K9" s="53" t="s">
        <v>172</v>
      </c>
      <c r="L9" s="11"/>
      <c r="M9" s="52" t="s">
        <v>23</v>
      </c>
      <c r="N9" s="52" t="s">
        <v>24</v>
      </c>
      <c r="O9" s="53" t="s">
        <v>173</v>
      </c>
      <c r="P9" s="52" t="s">
        <v>174</v>
      </c>
      <c r="Q9" s="11"/>
    </row>
    <row r="10" spans="1:17" ht="84">
      <c r="A10" s="11">
        <v>5</v>
      </c>
      <c r="B10" s="45" t="s">
        <v>175</v>
      </c>
      <c r="C10" s="61" t="s">
        <v>176</v>
      </c>
      <c r="D10" s="53" t="s">
        <v>59</v>
      </c>
      <c r="E10" s="53" t="s">
        <v>48</v>
      </c>
      <c r="F10" s="46">
        <v>18104.68</v>
      </c>
      <c r="G10" s="46">
        <v>10000</v>
      </c>
      <c r="H10" s="53" t="s">
        <v>177</v>
      </c>
      <c r="I10" s="11"/>
      <c r="J10" s="11"/>
      <c r="K10" s="11"/>
      <c r="L10" s="11"/>
      <c r="M10" s="52" t="s">
        <v>23</v>
      </c>
      <c r="N10" s="52" t="s">
        <v>24</v>
      </c>
      <c r="O10" s="53" t="s">
        <v>178</v>
      </c>
      <c r="P10" s="52" t="s">
        <v>50</v>
      </c>
      <c r="Q10" s="11"/>
    </row>
    <row r="11" spans="1:17" ht="96">
      <c r="A11" s="11">
        <v>6</v>
      </c>
      <c r="B11" s="45" t="s">
        <v>179</v>
      </c>
      <c r="C11" s="61" t="s">
        <v>180</v>
      </c>
      <c r="D11" s="53" t="s">
        <v>100</v>
      </c>
      <c r="E11" s="53" t="s">
        <v>64</v>
      </c>
      <c r="F11" s="46">
        <v>92000</v>
      </c>
      <c r="G11" s="46">
        <v>20000</v>
      </c>
      <c r="H11" s="53" t="s">
        <v>181</v>
      </c>
      <c r="I11" s="11"/>
      <c r="J11" s="11"/>
      <c r="K11" s="11"/>
      <c r="L11" s="11"/>
      <c r="M11" s="52" t="s">
        <v>23</v>
      </c>
      <c r="N11" s="52" t="s">
        <v>24</v>
      </c>
      <c r="O11" s="53" t="s">
        <v>182</v>
      </c>
      <c r="P11" s="52" t="s">
        <v>50</v>
      </c>
      <c r="Q11" s="11"/>
    </row>
    <row r="12" spans="1:17" ht="42.75">
      <c r="A12" s="11">
        <v>7</v>
      </c>
      <c r="B12" s="45" t="s">
        <v>183</v>
      </c>
      <c r="C12" s="45" t="s">
        <v>184</v>
      </c>
      <c r="D12" s="62" t="s">
        <v>123</v>
      </c>
      <c r="E12" s="63" t="s">
        <v>22</v>
      </c>
      <c r="F12" s="46">
        <v>169460</v>
      </c>
      <c r="G12" s="46">
        <v>2000</v>
      </c>
      <c r="H12" s="64" t="s">
        <v>185</v>
      </c>
      <c r="I12" s="75"/>
      <c r="J12" s="36"/>
      <c r="K12" s="36"/>
      <c r="L12" s="36"/>
      <c r="M12" s="52" t="s">
        <v>23</v>
      </c>
      <c r="N12" s="52" t="s">
        <v>24</v>
      </c>
      <c r="O12" s="63" t="s">
        <v>117</v>
      </c>
      <c r="P12" s="63" t="s">
        <v>117</v>
      </c>
      <c r="Q12" s="11"/>
    </row>
    <row r="13" spans="1:17" ht="57">
      <c r="A13" s="11">
        <v>8</v>
      </c>
      <c r="B13" s="65" t="s">
        <v>186</v>
      </c>
      <c r="C13" s="65" t="s">
        <v>187</v>
      </c>
      <c r="D13" s="53" t="s">
        <v>100</v>
      </c>
      <c r="E13" s="52" t="s">
        <v>22</v>
      </c>
      <c r="F13" s="46">
        <v>26000</v>
      </c>
      <c r="G13" s="46">
        <v>10000</v>
      </c>
      <c r="H13" s="53" t="s">
        <v>188</v>
      </c>
      <c r="I13" s="11"/>
      <c r="J13" s="11"/>
      <c r="K13" s="11"/>
      <c r="L13" s="11"/>
      <c r="M13" s="52" t="s">
        <v>23</v>
      </c>
      <c r="N13" s="52" t="s">
        <v>24</v>
      </c>
      <c r="O13" s="53" t="s">
        <v>60</v>
      </c>
      <c r="P13" s="53" t="s">
        <v>61</v>
      </c>
      <c r="Q13" s="11"/>
    </row>
    <row r="14" spans="1:17" ht="57">
      <c r="A14" s="11">
        <v>9</v>
      </c>
      <c r="B14" s="65" t="s">
        <v>189</v>
      </c>
      <c r="C14" s="65" t="s">
        <v>190</v>
      </c>
      <c r="D14" s="53" t="s">
        <v>100</v>
      </c>
      <c r="E14" s="52" t="s">
        <v>22</v>
      </c>
      <c r="F14" s="46">
        <v>15000</v>
      </c>
      <c r="G14" s="46">
        <v>10000</v>
      </c>
      <c r="H14" s="53" t="s">
        <v>191</v>
      </c>
      <c r="I14" s="11"/>
      <c r="J14" s="11"/>
      <c r="K14" s="11"/>
      <c r="L14" s="11"/>
      <c r="M14" s="52" t="s">
        <v>23</v>
      </c>
      <c r="N14" s="52" t="s">
        <v>24</v>
      </c>
      <c r="O14" s="53" t="s">
        <v>60</v>
      </c>
      <c r="P14" s="53" t="s">
        <v>61</v>
      </c>
      <c r="Q14" s="11"/>
    </row>
    <row r="15" spans="1:17" ht="57">
      <c r="A15" s="11">
        <v>10</v>
      </c>
      <c r="B15" s="65" t="s">
        <v>192</v>
      </c>
      <c r="C15" s="65" t="s">
        <v>193</v>
      </c>
      <c r="D15" s="53" t="s">
        <v>59</v>
      </c>
      <c r="E15" s="53" t="s">
        <v>37</v>
      </c>
      <c r="F15" s="46">
        <v>27850</v>
      </c>
      <c r="G15" s="46">
        <v>10000</v>
      </c>
      <c r="H15" s="53" t="s">
        <v>194</v>
      </c>
      <c r="I15" s="11"/>
      <c r="J15" s="11"/>
      <c r="K15" s="11"/>
      <c r="L15" s="11"/>
      <c r="M15" s="52" t="s">
        <v>23</v>
      </c>
      <c r="N15" s="52" t="s">
        <v>24</v>
      </c>
      <c r="O15" s="53" t="s">
        <v>195</v>
      </c>
      <c r="P15" s="52" t="s">
        <v>66</v>
      </c>
      <c r="Q15" s="11"/>
    </row>
    <row r="16" spans="1:17" ht="57" customHeight="1">
      <c r="A16" s="11">
        <v>11</v>
      </c>
      <c r="B16" s="66" t="s">
        <v>196</v>
      </c>
      <c r="C16" s="67" t="s">
        <v>197</v>
      </c>
      <c r="D16" s="11" t="s">
        <v>59</v>
      </c>
      <c r="E16" s="67" t="s">
        <v>48</v>
      </c>
      <c r="F16" s="46">
        <v>46300</v>
      </c>
      <c r="G16" s="46">
        <v>20000</v>
      </c>
      <c r="H16" s="68" t="s">
        <v>198</v>
      </c>
      <c r="I16" s="11"/>
      <c r="J16" s="11"/>
      <c r="K16" s="11"/>
      <c r="L16" s="11"/>
      <c r="M16" s="11"/>
      <c r="N16" s="11"/>
      <c r="O16" s="107" t="s">
        <v>107</v>
      </c>
      <c r="P16" s="67" t="s">
        <v>39</v>
      </c>
      <c r="Q16" s="11"/>
    </row>
    <row r="17" spans="1:17" ht="36">
      <c r="A17" s="11">
        <v>12</v>
      </c>
      <c r="B17" s="69" t="s">
        <v>199</v>
      </c>
      <c r="C17" s="67" t="s">
        <v>200</v>
      </c>
      <c r="D17" s="11" t="s">
        <v>59</v>
      </c>
      <c r="E17" s="67" t="s">
        <v>96</v>
      </c>
      <c r="F17" s="46">
        <v>21519.83</v>
      </c>
      <c r="G17" s="46">
        <v>10000</v>
      </c>
      <c r="H17" s="67" t="s">
        <v>201</v>
      </c>
      <c r="I17" s="11"/>
      <c r="J17" s="11"/>
      <c r="K17" s="11"/>
      <c r="L17" s="11"/>
      <c r="M17" s="11" t="s">
        <v>23</v>
      </c>
      <c r="N17" s="11" t="s">
        <v>24</v>
      </c>
      <c r="O17" s="70" t="s">
        <v>202</v>
      </c>
      <c r="P17" s="52" t="s">
        <v>66</v>
      </c>
      <c r="Q17" s="11"/>
    </row>
    <row r="18" spans="1:17" ht="42.75">
      <c r="A18" s="11">
        <v>13</v>
      </c>
      <c r="B18" s="70" t="s">
        <v>203</v>
      </c>
      <c r="C18" s="67" t="s">
        <v>204</v>
      </c>
      <c r="D18" s="11" t="s">
        <v>59</v>
      </c>
      <c r="E18" s="67" t="s">
        <v>96</v>
      </c>
      <c r="F18" s="46">
        <v>17000</v>
      </c>
      <c r="G18" s="46">
        <v>10000</v>
      </c>
      <c r="H18" s="67" t="s">
        <v>205</v>
      </c>
      <c r="I18" s="11"/>
      <c r="J18" s="11"/>
      <c r="K18" s="11"/>
      <c r="L18" s="11"/>
      <c r="M18" s="11" t="s">
        <v>23</v>
      </c>
      <c r="N18" s="11" t="s">
        <v>24</v>
      </c>
      <c r="O18" s="70" t="s">
        <v>202</v>
      </c>
      <c r="P18" s="52" t="s">
        <v>66</v>
      </c>
      <c r="Q18" s="11"/>
    </row>
    <row r="19" spans="1:17" ht="72">
      <c r="A19" s="11">
        <v>14</v>
      </c>
      <c r="B19" s="70" t="s">
        <v>206</v>
      </c>
      <c r="C19" s="67" t="s">
        <v>207</v>
      </c>
      <c r="D19" s="11" t="s">
        <v>59</v>
      </c>
      <c r="E19" s="67" t="s">
        <v>96</v>
      </c>
      <c r="F19" s="46">
        <v>20000</v>
      </c>
      <c r="G19" s="46">
        <v>10000</v>
      </c>
      <c r="H19" s="67" t="s">
        <v>208</v>
      </c>
      <c r="I19" s="11"/>
      <c r="J19" s="11"/>
      <c r="K19" s="11"/>
      <c r="L19" s="11"/>
      <c r="M19" s="11" t="s">
        <v>23</v>
      </c>
      <c r="N19" s="11" t="s">
        <v>24</v>
      </c>
      <c r="O19" s="69" t="s">
        <v>209</v>
      </c>
      <c r="P19" s="52" t="s">
        <v>66</v>
      </c>
      <c r="Q19" s="11"/>
    </row>
    <row r="20" spans="1:17" ht="72">
      <c r="A20" s="11">
        <v>15</v>
      </c>
      <c r="B20" s="69" t="s">
        <v>210</v>
      </c>
      <c r="C20" s="67" t="s">
        <v>211</v>
      </c>
      <c r="D20" s="11" t="s">
        <v>59</v>
      </c>
      <c r="E20" s="67" t="s">
        <v>96</v>
      </c>
      <c r="F20" s="46">
        <v>10300</v>
      </c>
      <c r="G20" s="46">
        <v>6000</v>
      </c>
      <c r="H20" s="67" t="s">
        <v>212</v>
      </c>
      <c r="I20" s="11"/>
      <c r="J20" s="11"/>
      <c r="K20" s="11"/>
      <c r="L20" s="11"/>
      <c r="M20" s="11" t="s">
        <v>23</v>
      </c>
      <c r="N20" s="11" t="s">
        <v>24</v>
      </c>
      <c r="O20" s="69" t="s">
        <v>213</v>
      </c>
      <c r="P20" s="52" t="s">
        <v>66</v>
      </c>
      <c r="Q20" s="11"/>
    </row>
    <row r="21" spans="1:17" ht="114.75">
      <c r="A21" s="11">
        <v>16</v>
      </c>
      <c r="B21" s="67" t="s">
        <v>214</v>
      </c>
      <c r="C21" s="67" t="s">
        <v>215</v>
      </c>
      <c r="D21" s="11" t="s">
        <v>42</v>
      </c>
      <c r="E21" s="11" t="s">
        <v>22</v>
      </c>
      <c r="F21" s="46">
        <v>105469</v>
      </c>
      <c r="G21" s="46">
        <v>12000</v>
      </c>
      <c r="H21" s="67" t="s">
        <v>216</v>
      </c>
      <c r="I21" s="67" t="s">
        <v>217</v>
      </c>
      <c r="J21" s="67"/>
      <c r="K21" s="11"/>
      <c r="L21" s="11"/>
      <c r="M21" s="11" t="s">
        <v>23</v>
      </c>
      <c r="N21" s="11" t="s">
        <v>24</v>
      </c>
      <c r="O21" s="11" t="s">
        <v>50</v>
      </c>
      <c r="P21" s="11" t="s">
        <v>50</v>
      </c>
      <c r="Q21" s="11"/>
    </row>
    <row r="22" spans="1:16" ht="66">
      <c r="A22" s="11">
        <v>17</v>
      </c>
      <c r="B22" s="62" t="s">
        <v>218</v>
      </c>
      <c r="C22" s="62" t="s">
        <v>219</v>
      </c>
      <c r="D22" s="62" t="s">
        <v>220</v>
      </c>
      <c r="E22" s="71" t="s">
        <v>139</v>
      </c>
      <c r="F22" s="56">
        <v>56700</v>
      </c>
      <c r="G22" s="56">
        <v>12000</v>
      </c>
      <c r="H22" s="26" t="s">
        <v>221</v>
      </c>
      <c r="I22" s="23"/>
      <c r="J22" s="23"/>
      <c r="K22" s="23"/>
      <c r="L22" s="23"/>
      <c r="M22" s="11" t="s">
        <v>23</v>
      </c>
      <c r="N22" s="11" t="s">
        <v>24</v>
      </c>
      <c r="O22" s="26" t="s">
        <v>44</v>
      </c>
      <c r="P22" s="26" t="s">
        <v>44</v>
      </c>
    </row>
    <row r="23" spans="1:16" ht="51">
      <c r="A23" s="11">
        <v>18</v>
      </c>
      <c r="B23" s="72" t="s">
        <v>222</v>
      </c>
      <c r="C23" s="72" t="s">
        <v>223</v>
      </c>
      <c r="D23" s="71" t="s">
        <v>100</v>
      </c>
      <c r="E23" s="71" t="s">
        <v>22</v>
      </c>
      <c r="F23" s="73">
        <v>37500</v>
      </c>
      <c r="G23" s="73">
        <v>10000</v>
      </c>
      <c r="H23" s="26" t="s">
        <v>224</v>
      </c>
      <c r="I23" s="26" t="s">
        <v>225</v>
      </c>
      <c r="J23" s="26" t="s">
        <v>226</v>
      </c>
      <c r="K23" s="26"/>
      <c r="L23" s="23"/>
      <c r="M23" s="11" t="s">
        <v>23</v>
      </c>
      <c r="N23" s="11" t="s">
        <v>24</v>
      </c>
      <c r="O23" s="26" t="s">
        <v>125</v>
      </c>
      <c r="P23" s="26" t="s">
        <v>125</v>
      </c>
    </row>
    <row r="24" spans="1:17" ht="88.5">
      <c r="A24" s="11">
        <v>19</v>
      </c>
      <c r="B24" s="72" t="s">
        <v>227</v>
      </c>
      <c r="C24" s="74" t="s">
        <v>228</v>
      </c>
      <c r="D24" s="62" t="s">
        <v>123</v>
      </c>
      <c r="E24" s="62" t="s">
        <v>22</v>
      </c>
      <c r="F24" s="56">
        <v>1800000</v>
      </c>
      <c r="G24" s="56">
        <v>100000</v>
      </c>
      <c r="H24" s="64" t="s">
        <v>229</v>
      </c>
      <c r="I24" s="64"/>
      <c r="J24" s="108"/>
      <c r="K24" s="108"/>
      <c r="L24" s="108"/>
      <c r="M24" s="11" t="s">
        <v>23</v>
      </c>
      <c r="N24" s="11" t="s">
        <v>24</v>
      </c>
      <c r="O24" s="64" t="s">
        <v>230</v>
      </c>
      <c r="P24" s="109" t="s">
        <v>66</v>
      </c>
      <c r="Q24" s="11"/>
    </row>
    <row r="25" spans="1:17" ht="64.5">
      <c r="A25" s="11">
        <v>20</v>
      </c>
      <c r="B25" s="75" t="s">
        <v>231</v>
      </c>
      <c r="C25" s="76" t="s">
        <v>232</v>
      </c>
      <c r="D25" s="62" t="s">
        <v>123</v>
      </c>
      <c r="E25" s="63" t="s">
        <v>22</v>
      </c>
      <c r="F25" s="46">
        <v>74260</v>
      </c>
      <c r="G25" s="46">
        <v>10000</v>
      </c>
      <c r="H25" s="75" t="s">
        <v>233</v>
      </c>
      <c r="I25" s="75"/>
      <c r="J25" s="36"/>
      <c r="K25" s="36"/>
      <c r="L25" s="36"/>
      <c r="M25" s="11" t="s">
        <v>23</v>
      </c>
      <c r="N25" s="11" t="s">
        <v>24</v>
      </c>
      <c r="O25" s="63" t="s">
        <v>73</v>
      </c>
      <c r="P25" s="63" t="s">
        <v>73</v>
      </c>
      <c r="Q25" s="11"/>
    </row>
    <row r="26" spans="1:17" ht="42.75">
      <c r="A26" s="11">
        <v>21</v>
      </c>
      <c r="B26" s="77" t="s">
        <v>234</v>
      </c>
      <c r="C26" s="78" t="s">
        <v>235</v>
      </c>
      <c r="D26" s="79" t="s">
        <v>123</v>
      </c>
      <c r="E26" s="80" t="s">
        <v>139</v>
      </c>
      <c r="F26" s="81">
        <v>300000</v>
      </c>
      <c r="G26" s="81">
        <v>20000</v>
      </c>
      <c r="H26" s="82" t="s">
        <v>236</v>
      </c>
      <c r="I26" s="77"/>
      <c r="J26" s="110"/>
      <c r="K26" s="110"/>
      <c r="L26" s="110"/>
      <c r="M26" s="11" t="s">
        <v>23</v>
      </c>
      <c r="N26" s="11" t="s">
        <v>24</v>
      </c>
      <c r="O26" s="80" t="s">
        <v>44</v>
      </c>
      <c r="P26" s="80" t="s">
        <v>44</v>
      </c>
      <c r="Q26" s="11"/>
    </row>
    <row r="27" spans="1:17" ht="36">
      <c r="A27" s="11">
        <v>22</v>
      </c>
      <c r="B27" s="83" t="s">
        <v>237</v>
      </c>
      <c r="C27" s="84" t="s">
        <v>238</v>
      </c>
      <c r="D27" s="85" t="s">
        <v>59</v>
      </c>
      <c r="E27" s="63" t="s">
        <v>22</v>
      </c>
      <c r="F27" s="86">
        <v>5100</v>
      </c>
      <c r="G27" s="87">
        <v>3000</v>
      </c>
      <c r="H27" s="88" t="s">
        <v>239</v>
      </c>
      <c r="I27" s="11"/>
      <c r="J27" s="11"/>
      <c r="K27" s="11"/>
      <c r="L27" s="11"/>
      <c r="M27" s="11" t="s">
        <v>23</v>
      </c>
      <c r="N27" s="11" t="s">
        <v>240</v>
      </c>
      <c r="O27" s="111" t="s">
        <v>241</v>
      </c>
      <c r="P27" s="111" t="s">
        <v>241</v>
      </c>
      <c r="Q27" s="11"/>
    </row>
    <row r="28" spans="1:17" ht="57">
      <c r="A28" s="11">
        <v>23</v>
      </c>
      <c r="B28" s="89" t="s">
        <v>242</v>
      </c>
      <c r="C28" s="90" t="s">
        <v>243</v>
      </c>
      <c r="D28" s="85" t="s">
        <v>59</v>
      </c>
      <c r="E28" s="91" t="s">
        <v>22</v>
      </c>
      <c r="F28" s="90">
        <v>60000</v>
      </c>
      <c r="G28" s="46">
        <v>10000</v>
      </c>
      <c r="H28" s="11" t="s">
        <v>244</v>
      </c>
      <c r="I28" s="11"/>
      <c r="J28" s="11"/>
      <c r="K28" s="11"/>
      <c r="L28" s="11"/>
      <c r="M28" s="11" t="s">
        <v>23</v>
      </c>
      <c r="N28" s="11" t="s">
        <v>24</v>
      </c>
      <c r="O28" s="67" t="s">
        <v>245</v>
      </c>
      <c r="P28" s="95" t="s">
        <v>246</v>
      </c>
      <c r="Q28" s="11"/>
    </row>
    <row r="29" spans="1:17" ht="48">
      <c r="A29" s="11">
        <v>24</v>
      </c>
      <c r="B29" s="92" t="s">
        <v>247</v>
      </c>
      <c r="C29" s="93" t="s">
        <v>248</v>
      </c>
      <c r="D29" s="11" t="s">
        <v>100</v>
      </c>
      <c r="E29" s="91" t="s">
        <v>22</v>
      </c>
      <c r="F29" s="94">
        <v>250000</v>
      </c>
      <c r="G29" s="94">
        <v>10000</v>
      </c>
      <c r="H29" s="11" t="s">
        <v>244</v>
      </c>
      <c r="I29" s="11"/>
      <c r="J29" s="11"/>
      <c r="K29" s="11"/>
      <c r="L29" s="11"/>
      <c r="M29" s="11" t="s">
        <v>23</v>
      </c>
      <c r="N29" s="11" t="s">
        <v>24</v>
      </c>
      <c r="O29" s="112" t="s">
        <v>249</v>
      </c>
      <c r="P29" s="67" t="s">
        <v>117</v>
      </c>
      <c r="Q29" s="11"/>
    </row>
    <row r="30" spans="1:17" ht="72">
      <c r="A30" s="11">
        <v>25</v>
      </c>
      <c r="B30" s="93" t="s">
        <v>250</v>
      </c>
      <c r="C30" s="93" t="s">
        <v>251</v>
      </c>
      <c r="D30" s="11" t="s">
        <v>59</v>
      </c>
      <c r="E30" s="95" t="s">
        <v>64</v>
      </c>
      <c r="F30" s="46">
        <v>41540</v>
      </c>
      <c r="G30" s="46">
        <v>10000</v>
      </c>
      <c r="H30" s="68" t="s">
        <v>252</v>
      </c>
      <c r="I30" s="11"/>
      <c r="J30" s="11"/>
      <c r="K30" s="11"/>
      <c r="L30" s="11"/>
      <c r="M30" s="11" t="s">
        <v>23</v>
      </c>
      <c r="N30" s="11" t="s">
        <v>24</v>
      </c>
      <c r="O30" s="92" t="s">
        <v>253</v>
      </c>
      <c r="P30" s="67" t="s">
        <v>29</v>
      </c>
      <c r="Q30" s="11"/>
    </row>
    <row r="31" spans="1:17" ht="48">
      <c r="A31" s="11">
        <v>26</v>
      </c>
      <c r="B31" s="96" t="s">
        <v>254</v>
      </c>
      <c r="C31" s="97" t="s">
        <v>255</v>
      </c>
      <c r="D31" s="11" t="s">
        <v>59</v>
      </c>
      <c r="E31" s="67" t="s">
        <v>256</v>
      </c>
      <c r="F31" s="46">
        <v>10000</v>
      </c>
      <c r="G31" s="46">
        <v>6000</v>
      </c>
      <c r="H31" s="11" t="s">
        <v>244</v>
      </c>
      <c r="I31" s="11"/>
      <c r="J31" s="11"/>
      <c r="K31" s="11"/>
      <c r="L31" s="11"/>
      <c r="M31" s="11" t="s">
        <v>23</v>
      </c>
      <c r="N31" s="11" t="s">
        <v>24</v>
      </c>
      <c r="O31" s="97" t="s">
        <v>257</v>
      </c>
      <c r="P31" s="67" t="s">
        <v>29</v>
      </c>
      <c r="Q31" s="11"/>
    </row>
    <row r="32" spans="1:17" ht="114">
      <c r="A32" s="11">
        <v>27</v>
      </c>
      <c r="B32" s="98" t="s">
        <v>258</v>
      </c>
      <c r="C32" s="98" t="s">
        <v>259</v>
      </c>
      <c r="D32" s="99" t="s">
        <v>59</v>
      </c>
      <c r="E32" s="100" t="s">
        <v>96</v>
      </c>
      <c r="F32" s="101">
        <v>18000</v>
      </c>
      <c r="G32" s="101">
        <v>10000</v>
      </c>
      <c r="H32" s="68" t="s">
        <v>260</v>
      </c>
      <c r="I32" s="99"/>
      <c r="J32" s="11"/>
      <c r="K32" s="11"/>
      <c r="L32" s="11"/>
      <c r="M32" s="11" t="s">
        <v>23</v>
      </c>
      <c r="N32" s="11" t="s">
        <v>24</v>
      </c>
      <c r="O32" s="67" t="s">
        <v>261</v>
      </c>
      <c r="P32" s="67" t="s">
        <v>29</v>
      </c>
      <c r="Q32" s="11"/>
    </row>
    <row r="33" spans="1:17" ht="74.25">
      <c r="A33" s="11">
        <v>28</v>
      </c>
      <c r="B33" s="102" t="s">
        <v>262</v>
      </c>
      <c r="C33" s="102" t="s">
        <v>263</v>
      </c>
      <c r="D33" s="11" t="s">
        <v>42</v>
      </c>
      <c r="E33" s="67" t="s">
        <v>115</v>
      </c>
      <c r="F33" s="46">
        <v>18670</v>
      </c>
      <c r="G33" s="46">
        <v>10000</v>
      </c>
      <c r="H33" s="103" t="s">
        <v>264</v>
      </c>
      <c r="I33" s="11"/>
      <c r="J33" s="11"/>
      <c r="K33" s="11"/>
      <c r="L33" s="11"/>
      <c r="M33" s="11" t="s">
        <v>23</v>
      </c>
      <c r="N33" s="11" t="s">
        <v>24</v>
      </c>
      <c r="O33" s="102" t="s">
        <v>265</v>
      </c>
      <c r="P33" s="67" t="s">
        <v>29</v>
      </c>
      <c r="Q33" s="11"/>
    </row>
    <row r="34" spans="1:17" ht="72">
      <c r="A34" s="11">
        <v>29</v>
      </c>
      <c r="B34" s="67" t="s">
        <v>266</v>
      </c>
      <c r="C34" s="104" t="s">
        <v>267</v>
      </c>
      <c r="D34" s="11" t="s">
        <v>100</v>
      </c>
      <c r="E34" s="67" t="s">
        <v>64</v>
      </c>
      <c r="F34" s="46">
        <v>8243.24</v>
      </c>
      <c r="G34" s="46">
        <v>3000</v>
      </c>
      <c r="H34" s="103" t="s">
        <v>268</v>
      </c>
      <c r="I34" s="11"/>
      <c r="J34" s="11"/>
      <c r="K34" s="11"/>
      <c r="L34" s="11"/>
      <c r="M34" s="11" t="s">
        <v>23</v>
      </c>
      <c r="N34" s="11" t="s">
        <v>24</v>
      </c>
      <c r="O34" s="104" t="s">
        <v>120</v>
      </c>
      <c r="P34" s="67" t="s">
        <v>29</v>
      </c>
      <c r="Q34" s="11"/>
    </row>
    <row r="35" spans="1:17" ht="36">
      <c r="A35" s="11">
        <v>30</v>
      </c>
      <c r="B35" s="65" t="s">
        <v>269</v>
      </c>
      <c r="C35" s="104" t="s">
        <v>270</v>
      </c>
      <c r="D35" s="11" t="s">
        <v>59</v>
      </c>
      <c r="E35" s="11" t="s">
        <v>22</v>
      </c>
      <c r="F35" s="46">
        <v>20000</v>
      </c>
      <c r="G35" s="46">
        <v>5000</v>
      </c>
      <c r="H35" s="103" t="s">
        <v>271</v>
      </c>
      <c r="I35" s="11"/>
      <c r="J35" s="11"/>
      <c r="K35" s="11"/>
      <c r="L35" s="11"/>
      <c r="M35" s="11" t="s">
        <v>23</v>
      </c>
      <c r="N35" s="11" t="s">
        <v>24</v>
      </c>
      <c r="O35" s="104" t="s">
        <v>272</v>
      </c>
      <c r="P35" s="104" t="s">
        <v>272</v>
      </c>
      <c r="Q35" s="11"/>
    </row>
  </sheetData>
  <sheetProtection objects="1" scenarios="1"/>
  <mergeCells count="10">
    <mergeCell ref="B1:Q1"/>
    <mergeCell ref="P2:Q2"/>
    <mergeCell ref="C3:F3"/>
    <mergeCell ref="H3:L3"/>
    <mergeCell ref="M3:N3"/>
    <mergeCell ref="A3:A4"/>
    <mergeCell ref="B3:B4"/>
    <mergeCell ref="O3:O4"/>
    <mergeCell ref="P3:P4"/>
    <mergeCell ref="Q3:Q4"/>
  </mergeCells>
  <conditionalFormatting sqref="B22">
    <cfRule type="expression" priority="5" dxfId="0" stopIfTrue="1">
      <formula>AND(COUNTIF($B$22,B22)&gt;1,NOT(ISBLANK(B22)))</formula>
    </cfRule>
    <cfRule type="expression" priority="6" dxfId="0" stopIfTrue="1">
      <formula>AND(COUNTIF($B$22,B22)&gt;1,NOT(ISBLANK(B22)))</formula>
    </cfRule>
  </conditionalFormatting>
  <conditionalFormatting sqref="B23">
    <cfRule type="expression" priority="2" dxfId="0" stopIfTrue="1">
      <formula>AND(COUNTIF($B$23,B23)&gt;1,NOT(ISBLANK(B23)))</formula>
    </cfRule>
    <cfRule type="expression" priority="3" dxfId="0" stopIfTrue="1">
      <formula>AND(COUNTIF($B$23,B23)&gt;1,NOT(ISBLANK(B23)))</formula>
    </cfRule>
    <cfRule type="expression" priority="4" dxfId="1" stopIfTrue="1">
      <formula>AND(COUNTIF($B$23,B23)&gt;1,NOT(ISBLANK(B23)))</formula>
    </cfRule>
  </conditionalFormatting>
  <conditionalFormatting sqref="B24">
    <cfRule type="expression" priority="1" dxfId="0" stopIfTrue="1">
      <formula>AND(COUNTIF($B$24,B24)&gt;1,NOT(ISBLANK(B24)))</formula>
    </cfRule>
  </conditionalFormatting>
  <printOptions/>
  <pageMargins left="0.12" right="0.12" top="0.24" bottom="0.24" header="0.16" footer="0.12"/>
  <pageSetup fitToHeight="0" fitToWidth="1" horizontalDpi="600" verticalDpi="600" orientation="landscape" paperSize="9" scale="76"/>
</worksheet>
</file>

<file path=xl/worksheets/sheet3.xml><?xml version="1.0" encoding="utf-8"?>
<worksheet xmlns="http://schemas.openxmlformats.org/spreadsheetml/2006/main" xmlns:r="http://schemas.openxmlformats.org/officeDocument/2006/relationships">
  <sheetPr>
    <pageSetUpPr fitToPage="1"/>
  </sheetPr>
  <dimension ref="A1:O35"/>
  <sheetViews>
    <sheetView zoomScaleSheetLayoutView="100" workbookViewId="0" topLeftCell="A1">
      <pane ySplit="4" topLeftCell="A31" activePane="bottomLeft" state="frozen"/>
      <selection pane="bottomLeft" activeCell="B35" sqref="B35"/>
    </sheetView>
  </sheetViews>
  <sheetFormatPr defaultColWidth="9.00390625" defaultRowHeight="15"/>
  <cols>
    <col min="1" max="1" width="9.00390625" style="3" customWidth="1"/>
    <col min="2" max="2" width="17.421875" style="2" customWidth="1"/>
    <col min="3" max="3" width="53.8515625" style="2" customWidth="1"/>
    <col min="4" max="4" width="10.8515625" style="2" customWidth="1"/>
    <col min="5" max="5" width="8.28125" style="4" customWidth="1"/>
    <col min="6" max="6" width="13.8515625" style="5" customWidth="1"/>
    <col min="7" max="7" width="11.57421875" style="5" customWidth="1"/>
    <col min="8" max="8" width="12.28125" style="2" customWidth="1"/>
    <col min="9" max="9" width="12.7109375" style="2" customWidth="1"/>
    <col min="10" max="10" width="10.140625" style="2" customWidth="1"/>
    <col min="11" max="11" width="7.8515625" style="2" customWidth="1"/>
    <col min="12" max="12" width="6.421875" style="2" customWidth="1"/>
    <col min="13" max="13" width="10.421875" style="4" customWidth="1"/>
    <col min="14" max="14" width="13.00390625" style="2" customWidth="1"/>
    <col min="15" max="15" width="8.140625" style="2" customWidth="1"/>
    <col min="16" max="239" width="17.28125" style="2" customWidth="1"/>
    <col min="240" max="16384" width="9.00390625" style="2" customWidth="1"/>
  </cols>
  <sheetData>
    <row r="1" spans="2:15" ht="21.75">
      <c r="B1" s="6" t="s">
        <v>273</v>
      </c>
      <c r="C1" s="7"/>
      <c r="D1" s="7"/>
      <c r="E1" s="8"/>
      <c r="F1" s="9"/>
      <c r="G1" s="9"/>
      <c r="H1" s="7"/>
      <c r="I1" s="7"/>
      <c r="J1" s="7"/>
      <c r="K1" s="7"/>
      <c r="L1" s="7"/>
      <c r="M1" s="8"/>
      <c r="N1" s="7"/>
      <c r="O1" s="7"/>
    </row>
    <row r="2" spans="2:15" ht="14.25">
      <c r="B2" s="3"/>
      <c r="C2" s="3"/>
      <c r="D2" s="3"/>
      <c r="E2" s="10"/>
      <c r="H2" s="3"/>
      <c r="I2" s="3"/>
      <c r="J2" s="3"/>
      <c r="K2" s="3"/>
      <c r="L2" s="3"/>
      <c r="M2" s="10"/>
      <c r="N2" s="31" t="s">
        <v>1</v>
      </c>
      <c r="O2" s="3"/>
    </row>
    <row r="3" spans="1:15" ht="22.5" customHeight="1">
      <c r="A3" s="11" t="s">
        <v>2</v>
      </c>
      <c r="B3" s="12" t="s">
        <v>3</v>
      </c>
      <c r="C3" s="12" t="s">
        <v>4</v>
      </c>
      <c r="D3" s="13"/>
      <c r="E3" s="13"/>
      <c r="F3" s="14"/>
      <c r="G3" s="15" t="s">
        <v>5</v>
      </c>
      <c r="H3" s="16" t="s">
        <v>274</v>
      </c>
      <c r="I3" s="18" t="s">
        <v>275</v>
      </c>
      <c r="J3" s="17"/>
      <c r="K3" s="17"/>
      <c r="L3" s="17"/>
      <c r="M3" s="12" t="s">
        <v>7</v>
      </c>
      <c r="N3" s="32" t="s">
        <v>8</v>
      </c>
      <c r="O3" s="18" t="s">
        <v>9</v>
      </c>
    </row>
    <row r="4" spans="1:15" ht="36.75">
      <c r="A4" s="11"/>
      <c r="B4" s="17"/>
      <c r="C4" s="18" t="s">
        <v>10</v>
      </c>
      <c r="D4" s="18" t="s">
        <v>143</v>
      </c>
      <c r="E4" s="18" t="s">
        <v>12</v>
      </c>
      <c r="F4" s="15" t="s">
        <v>276</v>
      </c>
      <c r="G4" s="15" t="s">
        <v>277</v>
      </c>
      <c r="H4" s="13"/>
      <c r="I4" s="18" t="s">
        <v>145</v>
      </c>
      <c r="J4" s="18" t="s">
        <v>146</v>
      </c>
      <c r="K4" s="18" t="s">
        <v>147</v>
      </c>
      <c r="L4" s="18" t="s">
        <v>148</v>
      </c>
      <c r="M4" s="13"/>
      <c r="N4" s="33"/>
      <c r="O4" s="17"/>
    </row>
    <row r="5" spans="1:15" ht="14.25">
      <c r="A5" s="11"/>
      <c r="B5" s="19" t="s">
        <v>18</v>
      </c>
      <c r="C5" s="20">
        <v>30</v>
      </c>
      <c r="D5" s="21"/>
      <c r="E5" s="21"/>
      <c r="F5" s="22">
        <f>SUM(F6:F35)</f>
        <v>2250638</v>
      </c>
      <c r="G5" s="22">
        <f>SUM(G6:G35)</f>
        <v>22700</v>
      </c>
      <c r="H5" s="23"/>
      <c r="I5" s="34"/>
      <c r="J5" s="34"/>
      <c r="K5" s="34"/>
      <c r="L5" s="34"/>
      <c r="M5" s="34"/>
      <c r="N5" s="34"/>
      <c r="O5" s="34"/>
    </row>
    <row r="6" spans="1:15" ht="72.75">
      <c r="A6" s="11">
        <v>1</v>
      </c>
      <c r="B6" s="24" t="s">
        <v>278</v>
      </c>
      <c r="C6" s="24" t="s">
        <v>279</v>
      </c>
      <c r="D6" s="24" t="s">
        <v>280</v>
      </c>
      <c r="E6" s="24" t="s">
        <v>64</v>
      </c>
      <c r="F6" s="25">
        <v>200000</v>
      </c>
      <c r="G6" s="25">
        <v>1100</v>
      </c>
      <c r="H6" s="26" t="s">
        <v>281</v>
      </c>
      <c r="I6" s="26" t="s">
        <v>282</v>
      </c>
      <c r="J6" s="23"/>
      <c r="K6" s="23"/>
      <c r="L6" s="23"/>
      <c r="M6" s="26" t="s">
        <v>283</v>
      </c>
      <c r="N6" s="26" t="s">
        <v>283</v>
      </c>
      <c r="O6" s="34"/>
    </row>
    <row r="7" spans="1:15" ht="36.75">
      <c r="A7" s="11">
        <v>2</v>
      </c>
      <c r="B7" s="24" t="s">
        <v>284</v>
      </c>
      <c r="C7" s="24" t="s">
        <v>285</v>
      </c>
      <c r="D7" s="24" t="s">
        <v>286</v>
      </c>
      <c r="E7" s="24" t="s">
        <v>115</v>
      </c>
      <c r="F7" s="25">
        <v>150000</v>
      </c>
      <c r="G7" s="25">
        <v>500</v>
      </c>
      <c r="H7" s="26" t="s">
        <v>185</v>
      </c>
      <c r="I7" s="26" t="s">
        <v>287</v>
      </c>
      <c r="J7" s="23"/>
      <c r="K7" s="23"/>
      <c r="L7" s="23"/>
      <c r="M7" s="26" t="s">
        <v>283</v>
      </c>
      <c r="N7" s="26" t="s">
        <v>283</v>
      </c>
      <c r="O7" s="34"/>
    </row>
    <row r="8" spans="1:15" ht="38.25">
      <c r="A8" s="11">
        <v>3</v>
      </c>
      <c r="B8" s="24" t="s">
        <v>288</v>
      </c>
      <c r="C8" s="24" t="s">
        <v>289</v>
      </c>
      <c r="D8" s="24" t="s">
        <v>100</v>
      </c>
      <c r="E8" s="24" t="s">
        <v>139</v>
      </c>
      <c r="F8" s="24">
        <v>10200</v>
      </c>
      <c r="G8" s="24">
        <v>500</v>
      </c>
      <c r="H8" s="24" t="s">
        <v>281</v>
      </c>
      <c r="I8" s="24" t="s">
        <v>290</v>
      </c>
      <c r="J8" s="24"/>
      <c r="K8" s="24"/>
      <c r="L8" s="24"/>
      <c r="M8" s="24" t="s">
        <v>291</v>
      </c>
      <c r="N8" s="24" t="s">
        <v>291</v>
      </c>
      <c r="O8" s="34"/>
    </row>
    <row r="9" spans="1:15" ht="48.75">
      <c r="A9" s="11">
        <v>4</v>
      </c>
      <c r="B9" s="24" t="s">
        <v>292</v>
      </c>
      <c r="C9" s="24" t="s">
        <v>293</v>
      </c>
      <c r="D9" s="24" t="s">
        <v>123</v>
      </c>
      <c r="E9" s="24" t="s">
        <v>22</v>
      </c>
      <c r="F9" s="24">
        <v>150000</v>
      </c>
      <c r="G9" s="24">
        <v>1000</v>
      </c>
      <c r="H9" s="24" t="s">
        <v>294</v>
      </c>
      <c r="I9" s="24" t="s">
        <v>295</v>
      </c>
      <c r="J9" s="24" t="s">
        <v>296</v>
      </c>
      <c r="K9" s="24" t="s">
        <v>297</v>
      </c>
      <c r="L9" s="24"/>
      <c r="M9" s="24" t="s">
        <v>298</v>
      </c>
      <c r="N9" s="24" t="s">
        <v>298</v>
      </c>
      <c r="O9" s="35"/>
    </row>
    <row r="10" spans="1:15" ht="64.5">
      <c r="A10" s="11">
        <v>5</v>
      </c>
      <c r="B10" s="27" t="s">
        <v>299</v>
      </c>
      <c r="C10" s="24" t="s">
        <v>300</v>
      </c>
      <c r="D10" s="24">
        <v>13984</v>
      </c>
      <c r="E10" s="24" t="s">
        <v>48</v>
      </c>
      <c r="F10" s="24">
        <v>13984</v>
      </c>
      <c r="G10" s="24">
        <v>5000</v>
      </c>
      <c r="H10" s="24" t="s">
        <v>185</v>
      </c>
      <c r="I10" s="24" t="s">
        <v>301</v>
      </c>
      <c r="J10" s="24"/>
      <c r="K10" s="24"/>
      <c r="L10" s="24"/>
      <c r="M10" s="24" t="s">
        <v>73</v>
      </c>
      <c r="N10" s="24" t="s">
        <v>73</v>
      </c>
      <c r="O10" s="36"/>
    </row>
    <row r="11" spans="1:15" s="1" customFormat="1" ht="51">
      <c r="A11" s="28">
        <v>6</v>
      </c>
      <c r="B11" s="29" t="s">
        <v>302</v>
      </c>
      <c r="C11" s="29" t="s">
        <v>303</v>
      </c>
      <c r="D11" s="30" t="s">
        <v>123</v>
      </c>
      <c r="E11" s="29" t="s">
        <v>48</v>
      </c>
      <c r="F11" s="30">
        <v>10000</v>
      </c>
      <c r="G11" s="30">
        <v>500</v>
      </c>
      <c r="H11" s="29" t="s">
        <v>185</v>
      </c>
      <c r="I11" s="29" t="s">
        <v>304</v>
      </c>
      <c r="J11" s="30"/>
      <c r="K11" s="30"/>
      <c r="L11" s="30"/>
      <c r="M11" s="29" t="s">
        <v>305</v>
      </c>
      <c r="N11" s="29" t="s">
        <v>306</v>
      </c>
      <c r="O11" s="37"/>
    </row>
    <row r="12" spans="1:15" ht="36">
      <c r="A12" s="11">
        <v>7</v>
      </c>
      <c r="B12" s="24" t="s">
        <v>307</v>
      </c>
      <c r="C12" s="24" t="s">
        <v>308</v>
      </c>
      <c r="D12" s="24" t="s">
        <v>123</v>
      </c>
      <c r="E12" s="24" t="s">
        <v>48</v>
      </c>
      <c r="F12" s="24">
        <v>82000</v>
      </c>
      <c r="G12" s="24">
        <v>1000</v>
      </c>
      <c r="H12" s="24" t="s">
        <v>185</v>
      </c>
      <c r="I12" s="24" t="s">
        <v>309</v>
      </c>
      <c r="J12" s="24"/>
      <c r="K12" s="24"/>
      <c r="L12" s="24"/>
      <c r="M12" s="24" t="s">
        <v>125</v>
      </c>
      <c r="N12" s="24" t="s">
        <v>125</v>
      </c>
      <c r="O12" s="36"/>
    </row>
    <row r="13" spans="1:15" ht="36">
      <c r="A13" s="11">
        <v>8</v>
      </c>
      <c r="B13" s="24" t="s">
        <v>310</v>
      </c>
      <c r="C13" s="24" t="s">
        <v>311</v>
      </c>
      <c r="D13" s="24" t="s">
        <v>123</v>
      </c>
      <c r="E13" s="24" t="s">
        <v>48</v>
      </c>
      <c r="F13" s="24">
        <v>42000</v>
      </c>
      <c r="G13" s="24">
        <v>1000</v>
      </c>
      <c r="H13" s="24" t="s">
        <v>185</v>
      </c>
      <c r="I13" s="24" t="s">
        <v>312</v>
      </c>
      <c r="J13" s="24"/>
      <c r="K13" s="24"/>
      <c r="L13" s="24"/>
      <c r="M13" s="24" t="s">
        <v>124</v>
      </c>
      <c r="N13" s="24" t="s">
        <v>125</v>
      </c>
      <c r="O13" s="36"/>
    </row>
    <row r="14" spans="1:15" ht="24.75">
      <c r="A14" s="11">
        <v>9</v>
      </c>
      <c r="B14" s="24" t="s">
        <v>313</v>
      </c>
      <c r="C14" s="24" t="s">
        <v>314</v>
      </c>
      <c r="D14" s="24" t="s">
        <v>123</v>
      </c>
      <c r="E14" s="24" t="s">
        <v>48</v>
      </c>
      <c r="F14" s="24">
        <v>10817</v>
      </c>
      <c r="G14" s="24">
        <v>500</v>
      </c>
      <c r="H14" s="24" t="s">
        <v>185</v>
      </c>
      <c r="I14" s="24" t="s">
        <v>315</v>
      </c>
      <c r="J14" s="24"/>
      <c r="K14" s="24"/>
      <c r="L14" s="24"/>
      <c r="M14" s="24" t="s">
        <v>291</v>
      </c>
      <c r="N14" s="24" t="s">
        <v>291</v>
      </c>
      <c r="O14" s="36"/>
    </row>
    <row r="15" spans="1:15" s="2" customFormat="1" ht="52.5">
      <c r="A15" s="11">
        <v>10</v>
      </c>
      <c r="B15" s="24" t="s">
        <v>316</v>
      </c>
      <c r="C15" s="24" t="s">
        <v>317</v>
      </c>
      <c r="D15" s="24" t="s">
        <v>123</v>
      </c>
      <c r="E15" s="24" t="s">
        <v>115</v>
      </c>
      <c r="F15" s="24">
        <v>62237</v>
      </c>
      <c r="G15" s="24">
        <v>1000</v>
      </c>
      <c r="H15" s="24" t="s">
        <v>185</v>
      </c>
      <c r="I15" s="24" t="s">
        <v>318</v>
      </c>
      <c r="J15" s="24"/>
      <c r="K15" s="24"/>
      <c r="L15" s="24"/>
      <c r="M15" s="24" t="s">
        <v>319</v>
      </c>
      <c r="N15" s="24" t="s">
        <v>320</v>
      </c>
      <c r="O15" s="36"/>
    </row>
    <row r="16" spans="1:15" ht="78.75">
      <c r="A16" s="11">
        <v>11</v>
      </c>
      <c r="B16" s="24" t="s">
        <v>321</v>
      </c>
      <c r="C16" s="24" t="s">
        <v>322</v>
      </c>
      <c r="D16" s="24" t="s">
        <v>123</v>
      </c>
      <c r="E16" s="24" t="s">
        <v>22</v>
      </c>
      <c r="F16" s="24">
        <v>12750</v>
      </c>
      <c r="G16" s="24">
        <v>500</v>
      </c>
      <c r="H16" s="24" t="s">
        <v>185</v>
      </c>
      <c r="I16" s="24" t="s">
        <v>323</v>
      </c>
      <c r="J16" s="24"/>
      <c r="K16" s="24"/>
      <c r="L16" s="24"/>
      <c r="M16" s="24" t="s">
        <v>25</v>
      </c>
      <c r="N16" s="24" t="s">
        <v>25</v>
      </c>
      <c r="O16" s="36"/>
    </row>
    <row r="17" spans="1:15" ht="66">
      <c r="A17" s="11">
        <v>12</v>
      </c>
      <c r="B17" s="24" t="s">
        <v>324</v>
      </c>
      <c r="C17" s="24" t="s">
        <v>325</v>
      </c>
      <c r="D17" s="24" t="s">
        <v>123</v>
      </c>
      <c r="E17" s="24" t="s">
        <v>48</v>
      </c>
      <c r="F17" s="24">
        <v>11000</v>
      </c>
      <c r="G17" s="24">
        <v>500</v>
      </c>
      <c r="H17" s="24" t="s">
        <v>185</v>
      </c>
      <c r="I17" s="24" t="s">
        <v>326</v>
      </c>
      <c r="J17" s="24"/>
      <c r="K17" s="24"/>
      <c r="L17" s="24"/>
      <c r="M17" s="24" t="s">
        <v>73</v>
      </c>
      <c r="N17" s="24" t="s">
        <v>73</v>
      </c>
      <c r="O17" s="36"/>
    </row>
    <row r="18" spans="1:15" ht="48">
      <c r="A18" s="11">
        <v>13</v>
      </c>
      <c r="B18" s="24" t="s">
        <v>327</v>
      </c>
      <c r="C18" s="24" t="s">
        <v>328</v>
      </c>
      <c r="D18" s="24" t="s">
        <v>123</v>
      </c>
      <c r="E18" s="24" t="s">
        <v>329</v>
      </c>
      <c r="F18" s="24">
        <v>750000</v>
      </c>
      <c r="G18" s="24">
        <v>3000</v>
      </c>
      <c r="H18" s="24" t="s">
        <v>185</v>
      </c>
      <c r="I18" s="27" t="s">
        <v>330</v>
      </c>
      <c r="J18" s="24"/>
      <c r="K18" s="24"/>
      <c r="L18" s="24"/>
      <c r="M18" s="24" t="s">
        <v>331</v>
      </c>
      <c r="N18" s="24" t="s">
        <v>117</v>
      </c>
      <c r="O18" s="36"/>
    </row>
    <row r="19" spans="1:15" ht="36.75">
      <c r="A19" s="11">
        <v>14</v>
      </c>
      <c r="B19" s="24" t="s">
        <v>332</v>
      </c>
      <c r="C19" s="24" t="s">
        <v>333</v>
      </c>
      <c r="D19" s="24" t="s">
        <v>59</v>
      </c>
      <c r="E19" s="24" t="s">
        <v>110</v>
      </c>
      <c r="F19" s="24">
        <v>50000</v>
      </c>
      <c r="G19" s="24">
        <v>500</v>
      </c>
      <c r="H19" s="24" t="s">
        <v>334</v>
      </c>
      <c r="I19" s="24" t="s">
        <v>335</v>
      </c>
      <c r="J19" s="24"/>
      <c r="K19" s="24"/>
      <c r="L19" s="24"/>
      <c r="M19" s="24" t="s">
        <v>336</v>
      </c>
      <c r="N19" s="24" t="s">
        <v>29</v>
      </c>
      <c r="O19" s="36"/>
    </row>
    <row r="20" spans="1:15" ht="102">
      <c r="A20" s="11">
        <v>15</v>
      </c>
      <c r="B20" s="24" t="s">
        <v>337</v>
      </c>
      <c r="C20" s="24" t="s">
        <v>338</v>
      </c>
      <c r="D20" s="24" t="s">
        <v>123</v>
      </c>
      <c r="E20" s="24" t="s">
        <v>22</v>
      </c>
      <c r="F20" s="24">
        <v>130936</v>
      </c>
      <c r="G20" s="24">
        <v>500</v>
      </c>
      <c r="H20" s="27" t="s">
        <v>339</v>
      </c>
      <c r="I20" s="27" t="s">
        <v>340</v>
      </c>
      <c r="J20" s="24"/>
      <c r="K20" s="24"/>
      <c r="L20" s="24"/>
      <c r="M20" s="24" t="s">
        <v>129</v>
      </c>
      <c r="N20" s="24" t="s">
        <v>129</v>
      </c>
      <c r="O20" s="36"/>
    </row>
    <row r="21" spans="1:15" ht="51">
      <c r="A21" s="11">
        <v>16</v>
      </c>
      <c r="B21" s="24" t="s">
        <v>341</v>
      </c>
      <c r="C21" s="24" t="s">
        <v>342</v>
      </c>
      <c r="D21" s="24" t="s">
        <v>343</v>
      </c>
      <c r="E21" s="24" t="s">
        <v>22</v>
      </c>
      <c r="F21" s="24">
        <v>120000</v>
      </c>
      <c r="G21" s="24">
        <v>1000</v>
      </c>
      <c r="H21" s="24" t="s">
        <v>344</v>
      </c>
      <c r="I21" s="27" t="s">
        <v>330</v>
      </c>
      <c r="J21" s="24"/>
      <c r="K21" s="24"/>
      <c r="L21" s="24"/>
      <c r="M21" s="24" t="s">
        <v>84</v>
      </c>
      <c r="N21" s="24" t="s">
        <v>84</v>
      </c>
      <c r="O21" s="36"/>
    </row>
    <row r="22" spans="1:15" ht="24">
      <c r="A22" s="11">
        <v>17</v>
      </c>
      <c r="B22" s="24" t="s">
        <v>345</v>
      </c>
      <c r="C22" s="24" t="s">
        <v>346</v>
      </c>
      <c r="D22" s="24" t="s">
        <v>347</v>
      </c>
      <c r="E22" s="24" t="s">
        <v>22</v>
      </c>
      <c r="F22" s="24">
        <v>42000</v>
      </c>
      <c r="G22" s="24">
        <v>500</v>
      </c>
      <c r="H22" s="24" t="s">
        <v>348</v>
      </c>
      <c r="I22" s="27" t="s">
        <v>330</v>
      </c>
      <c r="J22" s="24"/>
      <c r="K22" s="24"/>
      <c r="L22" s="24"/>
      <c r="M22" s="24" t="s">
        <v>25</v>
      </c>
      <c r="N22" s="24" t="s">
        <v>25</v>
      </c>
      <c r="O22" s="36"/>
    </row>
    <row r="23" spans="1:15" ht="26.25">
      <c r="A23" s="11">
        <v>18</v>
      </c>
      <c r="B23" s="24" t="s">
        <v>349</v>
      </c>
      <c r="C23" s="24" t="s">
        <v>350</v>
      </c>
      <c r="D23" s="24" t="s">
        <v>123</v>
      </c>
      <c r="E23" s="24" t="s">
        <v>22</v>
      </c>
      <c r="F23" s="24">
        <v>30000</v>
      </c>
      <c r="G23" s="24">
        <v>50</v>
      </c>
      <c r="H23" s="24" t="s">
        <v>348</v>
      </c>
      <c r="I23" s="27" t="s">
        <v>330</v>
      </c>
      <c r="J23" s="24"/>
      <c r="K23" s="24"/>
      <c r="L23" s="24"/>
      <c r="M23" s="24" t="s">
        <v>351</v>
      </c>
      <c r="N23" s="24" t="s">
        <v>351</v>
      </c>
      <c r="O23" s="36"/>
    </row>
    <row r="24" spans="1:15" ht="25.5">
      <c r="A24" s="11">
        <v>19</v>
      </c>
      <c r="B24" s="24" t="s">
        <v>352</v>
      </c>
      <c r="C24" s="24" t="s">
        <v>353</v>
      </c>
      <c r="D24" s="24" t="s">
        <v>123</v>
      </c>
      <c r="E24" s="24" t="s">
        <v>22</v>
      </c>
      <c r="F24" s="24">
        <v>36000</v>
      </c>
      <c r="G24" s="24">
        <v>50</v>
      </c>
      <c r="H24" s="24" t="s">
        <v>348</v>
      </c>
      <c r="I24" s="27" t="s">
        <v>330</v>
      </c>
      <c r="J24" s="24"/>
      <c r="K24" s="24"/>
      <c r="L24" s="24"/>
      <c r="M24" s="24" t="s">
        <v>351</v>
      </c>
      <c r="N24" s="24" t="s">
        <v>351</v>
      </c>
      <c r="O24" s="36"/>
    </row>
    <row r="25" spans="1:15" ht="51">
      <c r="A25" s="11">
        <v>20</v>
      </c>
      <c r="B25" s="24" t="s">
        <v>354</v>
      </c>
      <c r="C25" s="24" t="s">
        <v>355</v>
      </c>
      <c r="D25" s="24" t="s">
        <v>123</v>
      </c>
      <c r="E25" s="24" t="s">
        <v>139</v>
      </c>
      <c r="F25" s="24">
        <v>20000</v>
      </c>
      <c r="G25" s="24">
        <v>500</v>
      </c>
      <c r="H25" s="24" t="s">
        <v>281</v>
      </c>
      <c r="I25" s="24" t="s">
        <v>356</v>
      </c>
      <c r="J25" s="24"/>
      <c r="K25" s="24"/>
      <c r="L25" s="24"/>
      <c r="M25" s="24" t="s">
        <v>306</v>
      </c>
      <c r="N25" s="24" t="s">
        <v>306</v>
      </c>
      <c r="O25" s="36"/>
    </row>
    <row r="26" spans="1:15" ht="51">
      <c r="A26" s="11">
        <v>21</v>
      </c>
      <c r="B26" s="24" t="s">
        <v>357</v>
      </c>
      <c r="C26" s="24" t="s">
        <v>358</v>
      </c>
      <c r="D26" s="24" t="s">
        <v>123</v>
      </c>
      <c r="E26" s="24" t="s">
        <v>139</v>
      </c>
      <c r="F26" s="24">
        <v>22505</v>
      </c>
      <c r="G26" s="24">
        <v>1000</v>
      </c>
      <c r="H26" s="24" t="s">
        <v>281</v>
      </c>
      <c r="I26" s="24" t="s">
        <v>359</v>
      </c>
      <c r="J26" s="24"/>
      <c r="K26" s="24"/>
      <c r="L26" s="24"/>
      <c r="M26" s="24" t="s">
        <v>125</v>
      </c>
      <c r="N26" s="24" t="s">
        <v>125</v>
      </c>
      <c r="O26" s="36"/>
    </row>
    <row r="27" spans="1:15" ht="48">
      <c r="A27" s="11">
        <v>22</v>
      </c>
      <c r="B27" s="24" t="s">
        <v>360</v>
      </c>
      <c r="C27" s="24" t="s">
        <v>361</v>
      </c>
      <c r="D27" s="24" t="s">
        <v>123</v>
      </c>
      <c r="E27" s="24" t="s">
        <v>22</v>
      </c>
      <c r="F27" s="24">
        <v>10000</v>
      </c>
      <c r="G27" s="24">
        <v>200</v>
      </c>
      <c r="H27" s="24" t="s">
        <v>348</v>
      </c>
      <c r="I27" s="24" t="s">
        <v>362</v>
      </c>
      <c r="J27" s="24"/>
      <c r="K27" s="24"/>
      <c r="L27" s="24"/>
      <c r="M27" s="24" t="s">
        <v>363</v>
      </c>
      <c r="N27" s="24" t="s">
        <v>363</v>
      </c>
      <c r="O27" s="36"/>
    </row>
    <row r="28" spans="1:15" ht="48.75">
      <c r="A28" s="11">
        <v>23</v>
      </c>
      <c r="B28" s="27" t="s">
        <v>364</v>
      </c>
      <c r="C28" s="24" t="s">
        <v>365</v>
      </c>
      <c r="D28" s="24" t="s">
        <v>100</v>
      </c>
      <c r="E28" s="24" t="s">
        <v>22</v>
      </c>
      <c r="F28" s="24">
        <v>19000</v>
      </c>
      <c r="G28" s="24">
        <v>300</v>
      </c>
      <c r="H28" s="24" t="s">
        <v>334</v>
      </c>
      <c r="I28" s="24" t="s">
        <v>366</v>
      </c>
      <c r="J28" s="24"/>
      <c r="K28" s="24"/>
      <c r="L28" s="24"/>
      <c r="M28" s="24" t="s">
        <v>367</v>
      </c>
      <c r="N28" s="24" t="s">
        <v>272</v>
      </c>
      <c r="O28" s="36"/>
    </row>
    <row r="29" spans="1:15" s="1" customFormat="1" ht="24.75">
      <c r="A29" s="28">
        <v>24</v>
      </c>
      <c r="B29" s="29" t="s">
        <v>368</v>
      </c>
      <c r="C29" s="29" t="s">
        <v>369</v>
      </c>
      <c r="D29" s="30" t="s">
        <v>59</v>
      </c>
      <c r="E29" s="29" t="s">
        <v>22</v>
      </c>
      <c r="F29" s="30">
        <v>10000</v>
      </c>
      <c r="G29" s="30">
        <v>300</v>
      </c>
      <c r="H29" s="29" t="s">
        <v>370</v>
      </c>
      <c r="I29" s="29" t="s">
        <v>362</v>
      </c>
      <c r="J29" s="30"/>
      <c r="K29" s="30"/>
      <c r="L29" s="30"/>
      <c r="M29" s="29" t="s">
        <v>25</v>
      </c>
      <c r="N29" s="29" t="s">
        <v>25</v>
      </c>
      <c r="O29" s="37"/>
    </row>
    <row r="30" spans="1:15" ht="52.5">
      <c r="A30" s="11">
        <v>25</v>
      </c>
      <c r="B30" s="24" t="s">
        <v>371</v>
      </c>
      <c r="C30" s="24" t="s">
        <v>372</v>
      </c>
      <c r="D30" s="24" t="s">
        <v>100</v>
      </c>
      <c r="E30" s="24" t="s">
        <v>22</v>
      </c>
      <c r="F30" s="24">
        <v>10130</v>
      </c>
      <c r="G30" s="24">
        <v>200</v>
      </c>
      <c r="H30" s="24" t="s">
        <v>348</v>
      </c>
      <c r="I30" s="24" t="s">
        <v>362</v>
      </c>
      <c r="J30" s="24"/>
      <c r="K30" s="24"/>
      <c r="L30" s="24"/>
      <c r="M30" s="24" t="s">
        <v>367</v>
      </c>
      <c r="N30" s="24" t="s">
        <v>272</v>
      </c>
      <c r="O30" s="36"/>
    </row>
    <row r="31" spans="1:15" ht="102.75">
      <c r="A31" s="11">
        <v>26</v>
      </c>
      <c r="B31" s="24" t="s">
        <v>373</v>
      </c>
      <c r="C31" s="24" t="s">
        <v>374</v>
      </c>
      <c r="D31" s="24" t="s">
        <v>123</v>
      </c>
      <c r="E31" s="24" t="s">
        <v>22</v>
      </c>
      <c r="F31" s="24">
        <v>11741</v>
      </c>
      <c r="G31" s="24">
        <v>200</v>
      </c>
      <c r="H31" s="24" t="s">
        <v>348</v>
      </c>
      <c r="I31" s="24" t="s">
        <v>362</v>
      </c>
      <c r="J31" s="24"/>
      <c r="K31" s="24"/>
      <c r="L31" s="24"/>
      <c r="M31" s="24" t="s">
        <v>84</v>
      </c>
      <c r="N31" s="24" t="s">
        <v>84</v>
      </c>
      <c r="O31" s="36"/>
    </row>
    <row r="32" spans="1:15" ht="64.5">
      <c r="A32" s="11">
        <v>27</v>
      </c>
      <c r="B32" s="24" t="s">
        <v>375</v>
      </c>
      <c r="C32" s="24" t="s">
        <v>376</v>
      </c>
      <c r="D32" s="24" t="s">
        <v>377</v>
      </c>
      <c r="E32" s="24" t="s">
        <v>22</v>
      </c>
      <c r="F32" s="24">
        <v>12738</v>
      </c>
      <c r="G32" s="24">
        <v>300</v>
      </c>
      <c r="H32" s="24" t="s">
        <v>348</v>
      </c>
      <c r="I32" s="24" t="s">
        <v>362</v>
      </c>
      <c r="J32" s="24"/>
      <c r="K32" s="24"/>
      <c r="L32" s="24"/>
      <c r="M32" s="24" t="s">
        <v>25</v>
      </c>
      <c r="N32" s="24" t="s">
        <v>25</v>
      </c>
      <c r="O32" s="36"/>
    </row>
    <row r="33" spans="1:15" ht="66">
      <c r="A33" s="11">
        <v>28</v>
      </c>
      <c r="B33" s="24" t="s">
        <v>378</v>
      </c>
      <c r="C33" s="24" t="s">
        <v>379</v>
      </c>
      <c r="D33" s="24" t="s">
        <v>123</v>
      </c>
      <c r="E33" s="24" t="s">
        <v>22</v>
      </c>
      <c r="F33" s="24">
        <v>160000</v>
      </c>
      <c r="G33" s="24">
        <v>500</v>
      </c>
      <c r="H33" s="24" t="s">
        <v>348</v>
      </c>
      <c r="I33" s="24" t="s">
        <v>362</v>
      </c>
      <c r="J33" s="24"/>
      <c r="K33" s="24"/>
      <c r="L33" s="24"/>
      <c r="M33" s="24" t="s">
        <v>84</v>
      </c>
      <c r="N33" s="24" t="s">
        <v>84</v>
      </c>
      <c r="O33" s="36"/>
    </row>
    <row r="34" spans="1:15" ht="48.75">
      <c r="A34" s="11">
        <v>29</v>
      </c>
      <c r="B34" s="24" t="s">
        <v>380</v>
      </c>
      <c r="C34" s="24" t="s">
        <v>381</v>
      </c>
      <c r="D34" s="24" t="s">
        <v>123</v>
      </c>
      <c r="E34" s="24" t="s">
        <v>22</v>
      </c>
      <c r="F34" s="24">
        <v>13800</v>
      </c>
      <c r="G34" s="24">
        <v>200</v>
      </c>
      <c r="H34" s="24" t="s">
        <v>348</v>
      </c>
      <c r="I34" s="24" t="s">
        <v>362</v>
      </c>
      <c r="J34" s="24"/>
      <c r="K34" s="24"/>
      <c r="L34" s="24"/>
      <c r="M34" s="24" t="s">
        <v>154</v>
      </c>
      <c r="N34" s="24" t="s">
        <v>154</v>
      </c>
      <c r="O34" s="36"/>
    </row>
    <row r="35" spans="1:15" ht="24">
      <c r="A35" s="11">
        <v>30</v>
      </c>
      <c r="B35" s="24" t="s">
        <v>382</v>
      </c>
      <c r="C35" s="24" t="s">
        <v>383</v>
      </c>
      <c r="D35" s="24" t="s">
        <v>123</v>
      </c>
      <c r="E35" s="24" t="s">
        <v>22</v>
      </c>
      <c r="F35" s="24">
        <v>46800</v>
      </c>
      <c r="G35" s="24">
        <v>300</v>
      </c>
      <c r="H35" s="24" t="s">
        <v>348</v>
      </c>
      <c r="I35" s="24" t="s">
        <v>362</v>
      </c>
      <c r="J35" s="24"/>
      <c r="K35" s="24"/>
      <c r="L35" s="24"/>
      <c r="M35" s="24" t="s">
        <v>154</v>
      </c>
      <c r="N35" s="24" t="s">
        <v>154</v>
      </c>
      <c r="O35" s="36"/>
    </row>
  </sheetData>
  <sheetProtection objects="1" scenarios="1"/>
  <mergeCells count="10">
    <mergeCell ref="B1:O1"/>
    <mergeCell ref="N2:O2"/>
    <mergeCell ref="C3:F3"/>
    <mergeCell ref="I3:L3"/>
    <mergeCell ref="A3:A4"/>
    <mergeCell ref="B3:B4"/>
    <mergeCell ref="H3:H4"/>
    <mergeCell ref="M3:M4"/>
    <mergeCell ref="N3:N4"/>
    <mergeCell ref="O3:O4"/>
  </mergeCells>
  <conditionalFormatting sqref="B6">
    <cfRule type="expression" priority="409" dxfId="0" stopIfTrue="1">
      <formula>AND(COUNTIF($B$6,B6)&gt;1,NOT(ISBLANK(B6)))</formula>
    </cfRule>
    <cfRule type="expression" priority="410" dxfId="0" stopIfTrue="1">
      <formula>AND(COUNTIF($B$6,B6)&gt;1,NOT(ISBLANK(B6)))</formula>
    </cfRule>
  </conditionalFormatting>
  <conditionalFormatting sqref="B7">
    <cfRule type="expression" priority="407" dxfId="0" stopIfTrue="1">
      <formula>AND(COUNTIF($B$7,B7)&gt;1,NOT(ISBLANK(B7)))</formula>
    </cfRule>
    <cfRule type="expression" priority="408" dxfId="0" stopIfTrue="1">
      <formula>AND(COUNTIF($B$7,B7)&gt;1,NOT(ISBLANK(B7)))</formula>
    </cfRule>
  </conditionalFormatting>
  <conditionalFormatting sqref="B8">
    <cfRule type="expression" priority="201" dxfId="0" stopIfTrue="1">
      <formula>AND(COUNTIF($B$8,B8)&gt;1,NOT(ISBLANK(B8)))</formula>
    </cfRule>
    <cfRule type="expression" priority="397" dxfId="0" stopIfTrue="1">
      <formula>AND(COUNTIF($B$8,B8)&gt;1,NOT(ISBLANK(B8)))</formula>
    </cfRule>
  </conditionalFormatting>
  <conditionalFormatting sqref="D8">
    <cfRule type="expression" priority="200" dxfId="0" stopIfTrue="1">
      <formula>AND(COUNTIF($D$8,D8)&gt;1,NOT(ISBLANK(D8)))</formula>
    </cfRule>
    <cfRule type="expression" priority="396" dxfId="0" stopIfTrue="1">
      <formula>AND(COUNTIF($D$8,D8)&gt;1,NOT(ISBLANK(D8)))</formula>
    </cfRule>
  </conditionalFormatting>
  <conditionalFormatting sqref="F8">
    <cfRule type="expression" priority="199" dxfId="0" stopIfTrue="1">
      <formula>AND(COUNTIF($F$8,F8)&gt;1,NOT(ISBLANK(F8)))</formula>
    </cfRule>
    <cfRule type="expression" priority="395" dxfId="0" stopIfTrue="1">
      <formula>AND(COUNTIF($F$8,F8)&gt;1,NOT(ISBLANK(F8)))</formula>
    </cfRule>
  </conditionalFormatting>
  <conditionalFormatting sqref="H8">
    <cfRule type="expression" priority="198" dxfId="0" stopIfTrue="1">
      <formula>AND(COUNTIF($H$8,H8)&gt;1,NOT(ISBLANK(H8)))</formula>
    </cfRule>
    <cfRule type="expression" priority="394" dxfId="0" stopIfTrue="1">
      <formula>AND(COUNTIF($H$8,H8)&gt;1,NOT(ISBLANK(H8)))</formula>
    </cfRule>
  </conditionalFormatting>
  <conditionalFormatting sqref="J8">
    <cfRule type="expression" priority="197" dxfId="0" stopIfTrue="1">
      <formula>AND(COUNTIF($J$8,J8)&gt;1,NOT(ISBLANK(J8)))</formula>
    </cfRule>
    <cfRule type="expression" priority="393" dxfId="0" stopIfTrue="1">
      <formula>AND(COUNTIF($J$8,J8)&gt;1,NOT(ISBLANK(J8)))</formula>
    </cfRule>
  </conditionalFormatting>
  <conditionalFormatting sqref="L8">
    <cfRule type="expression" priority="196" dxfId="0" stopIfTrue="1">
      <formula>AND(COUNTIF($L$8,L8)&gt;1,NOT(ISBLANK(L8)))</formula>
    </cfRule>
    <cfRule type="expression" priority="392" dxfId="0" stopIfTrue="1">
      <formula>AND(COUNTIF($L$8,L8)&gt;1,NOT(ISBLANK(L8)))</formula>
    </cfRule>
  </conditionalFormatting>
  <conditionalFormatting sqref="N8">
    <cfRule type="expression" priority="195" dxfId="0" stopIfTrue="1">
      <formula>AND(COUNTIF($N$8,N8)&gt;1,NOT(ISBLANK(N8)))</formula>
    </cfRule>
    <cfRule type="expression" priority="391" dxfId="0" stopIfTrue="1">
      <formula>AND(COUNTIF($N$8,N8)&gt;1,NOT(ISBLANK(N8)))</formula>
    </cfRule>
  </conditionalFormatting>
  <conditionalFormatting sqref="B9">
    <cfRule type="expression" priority="194" dxfId="0" stopIfTrue="1">
      <formula>AND(COUNTIF($B$9,B9)&gt;1,NOT(ISBLANK(B9)))</formula>
    </cfRule>
    <cfRule type="expression" priority="390" dxfId="0" stopIfTrue="1">
      <formula>AND(COUNTIF($B$9,B9)&gt;1,NOT(ISBLANK(B9)))</formula>
    </cfRule>
  </conditionalFormatting>
  <conditionalFormatting sqref="D9">
    <cfRule type="expression" priority="193" dxfId="0" stopIfTrue="1">
      <formula>AND(COUNTIF($D$9,D9)&gt;1,NOT(ISBLANK(D9)))</formula>
    </cfRule>
    <cfRule type="expression" priority="389" dxfId="0" stopIfTrue="1">
      <formula>AND(COUNTIF($D$9,D9)&gt;1,NOT(ISBLANK(D9)))</formula>
    </cfRule>
  </conditionalFormatting>
  <conditionalFormatting sqref="F9">
    <cfRule type="expression" priority="192" dxfId="0" stopIfTrue="1">
      <formula>AND(COUNTIF($F$9,F9)&gt;1,NOT(ISBLANK(F9)))</formula>
    </cfRule>
    <cfRule type="expression" priority="388" dxfId="0" stopIfTrue="1">
      <formula>AND(COUNTIF($F$9,F9)&gt;1,NOT(ISBLANK(F9)))</formula>
    </cfRule>
  </conditionalFormatting>
  <conditionalFormatting sqref="H9">
    <cfRule type="expression" priority="191" dxfId="0" stopIfTrue="1">
      <formula>AND(COUNTIF($H$9,H9)&gt;1,NOT(ISBLANK(H9)))</formula>
    </cfRule>
    <cfRule type="expression" priority="387" dxfId="0" stopIfTrue="1">
      <formula>AND(COUNTIF($H$9,H9)&gt;1,NOT(ISBLANK(H9)))</formula>
    </cfRule>
  </conditionalFormatting>
  <conditionalFormatting sqref="J9">
    <cfRule type="expression" priority="190" dxfId="0" stopIfTrue="1">
      <formula>AND(COUNTIF($J$9,J9)&gt;1,NOT(ISBLANK(J9)))</formula>
    </cfRule>
    <cfRule type="expression" priority="386" dxfId="0" stopIfTrue="1">
      <formula>AND(COUNTIF($J$9,J9)&gt;1,NOT(ISBLANK(J9)))</formula>
    </cfRule>
  </conditionalFormatting>
  <conditionalFormatting sqref="L9">
    <cfRule type="expression" priority="189" dxfId="0" stopIfTrue="1">
      <formula>AND(COUNTIF($L$9,L9)&gt;1,NOT(ISBLANK(L9)))</formula>
    </cfRule>
    <cfRule type="expression" priority="385" dxfId="0" stopIfTrue="1">
      <formula>AND(COUNTIF($L$9,L9)&gt;1,NOT(ISBLANK(L9)))</formula>
    </cfRule>
  </conditionalFormatting>
  <conditionalFormatting sqref="N9">
    <cfRule type="expression" priority="188" dxfId="0" stopIfTrue="1">
      <formula>AND(COUNTIF($N$9,N9)&gt;1,NOT(ISBLANK(N9)))</formula>
    </cfRule>
    <cfRule type="expression" priority="384" dxfId="0" stopIfTrue="1">
      <formula>AND(COUNTIF($N$9,N9)&gt;1,NOT(ISBLANK(N9)))</formula>
    </cfRule>
  </conditionalFormatting>
  <conditionalFormatting sqref="B10">
    <cfRule type="expression" priority="187" dxfId="0" stopIfTrue="1">
      <formula>AND(COUNTIF($B$10,B10)&gt;1,NOT(ISBLANK(B10)))</formula>
    </cfRule>
    <cfRule type="expression" priority="383" dxfId="0" stopIfTrue="1">
      <formula>AND(COUNTIF($B$10,B10)&gt;1,NOT(ISBLANK(B10)))</formula>
    </cfRule>
  </conditionalFormatting>
  <conditionalFormatting sqref="D10">
    <cfRule type="expression" priority="186" dxfId="0" stopIfTrue="1">
      <formula>AND(COUNTIF($D$10,D10)&gt;1,NOT(ISBLANK(D10)))</formula>
    </cfRule>
    <cfRule type="expression" priority="382" dxfId="0" stopIfTrue="1">
      <formula>AND(COUNTIF($D$10,D10)&gt;1,NOT(ISBLANK(D10)))</formula>
    </cfRule>
  </conditionalFormatting>
  <conditionalFormatting sqref="F10">
    <cfRule type="expression" priority="185" dxfId="0" stopIfTrue="1">
      <formula>AND(COUNTIF($F$10,F10)&gt;1,NOT(ISBLANK(F10)))</formula>
    </cfRule>
    <cfRule type="expression" priority="381" dxfId="0" stopIfTrue="1">
      <formula>AND(COUNTIF($F$10,F10)&gt;1,NOT(ISBLANK(F10)))</formula>
    </cfRule>
  </conditionalFormatting>
  <conditionalFormatting sqref="H10">
    <cfRule type="expression" priority="184" dxfId="0" stopIfTrue="1">
      <formula>AND(COUNTIF($H$10,H10)&gt;1,NOT(ISBLANK(H10)))</formula>
    </cfRule>
    <cfRule type="expression" priority="380" dxfId="0" stopIfTrue="1">
      <formula>AND(COUNTIF($H$10,H10)&gt;1,NOT(ISBLANK(H10)))</formula>
    </cfRule>
  </conditionalFormatting>
  <conditionalFormatting sqref="J10">
    <cfRule type="expression" priority="183" dxfId="0" stopIfTrue="1">
      <formula>AND(COUNTIF($J$10,J10)&gt;1,NOT(ISBLANK(J10)))</formula>
    </cfRule>
    <cfRule type="expression" priority="379" dxfId="0" stopIfTrue="1">
      <formula>AND(COUNTIF($J$10,J10)&gt;1,NOT(ISBLANK(J10)))</formula>
    </cfRule>
  </conditionalFormatting>
  <conditionalFormatting sqref="L10">
    <cfRule type="expression" priority="182" dxfId="0" stopIfTrue="1">
      <formula>AND(COUNTIF($L$10,L10)&gt;1,NOT(ISBLANK(L10)))</formula>
    </cfRule>
    <cfRule type="expression" priority="378" dxfId="0" stopIfTrue="1">
      <formula>AND(COUNTIF($L$10,L10)&gt;1,NOT(ISBLANK(L10)))</formula>
    </cfRule>
  </conditionalFormatting>
  <conditionalFormatting sqref="N10">
    <cfRule type="expression" priority="181" dxfId="0" stopIfTrue="1">
      <formula>AND(COUNTIF($N$10,N10)&gt;1,NOT(ISBLANK(N10)))</formula>
    </cfRule>
    <cfRule type="expression" priority="377" dxfId="0" stopIfTrue="1">
      <formula>AND(COUNTIF($N$10,N10)&gt;1,NOT(ISBLANK(N10)))</formula>
    </cfRule>
  </conditionalFormatting>
  <conditionalFormatting sqref="B11">
    <cfRule type="expression" priority="180" dxfId="0" stopIfTrue="1">
      <formula>AND(COUNTIF($B$11,B11)&gt;1,NOT(ISBLANK(B11)))</formula>
    </cfRule>
    <cfRule type="expression" priority="376" dxfId="0" stopIfTrue="1">
      <formula>AND(COUNTIF($B$11,B11)&gt;1,NOT(ISBLANK(B11)))</formula>
    </cfRule>
  </conditionalFormatting>
  <conditionalFormatting sqref="D11">
    <cfRule type="expression" priority="179" dxfId="0" stopIfTrue="1">
      <formula>AND(COUNTIF($D$11,D11)&gt;1,NOT(ISBLANK(D11)))</formula>
    </cfRule>
    <cfRule type="expression" priority="375" dxfId="0" stopIfTrue="1">
      <formula>AND(COUNTIF($D$11,D11)&gt;1,NOT(ISBLANK(D11)))</formula>
    </cfRule>
  </conditionalFormatting>
  <conditionalFormatting sqref="F11">
    <cfRule type="expression" priority="178" dxfId="0" stopIfTrue="1">
      <formula>AND(COUNTIF($F$11,F11)&gt;1,NOT(ISBLANK(F11)))</formula>
    </cfRule>
    <cfRule type="expression" priority="374" dxfId="0" stopIfTrue="1">
      <formula>AND(COUNTIF($F$11,F11)&gt;1,NOT(ISBLANK(F11)))</formula>
    </cfRule>
  </conditionalFormatting>
  <conditionalFormatting sqref="H11">
    <cfRule type="expression" priority="177" dxfId="0" stopIfTrue="1">
      <formula>AND(COUNTIF($H$11,H11)&gt;1,NOT(ISBLANK(H11)))</formula>
    </cfRule>
    <cfRule type="expression" priority="373" dxfId="0" stopIfTrue="1">
      <formula>AND(COUNTIF($H$11,H11)&gt;1,NOT(ISBLANK(H11)))</formula>
    </cfRule>
  </conditionalFormatting>
  <conditionalFormatting sqref="J11">
    <cfRule type="expression" priority="176" dxfId="0" stopIfTrue="1">
      <formula>AND(COUNTIF($J$11,J11)&gt;1,NOT(ISBLANK(J11)))</formula>
    </cfRule>
    <cfRule type="expression" priority="372" dxfId="0" stopIfTrue="1">
      <formula>AND(COUNTIF($J$11,J11)&gt;1,NOT(ISBLANK(J11)))</formula>
    </cfRule>
  </conditionalFormatting>
  <conditionalFormatting sqref="L11">
    <cfRule type="expression" priority="175" dxfId="0" stopIfTrue="1">
      <formula>AND(COUNTIF($L$11,L11)&gt;1,NOT(ISBLANK(L11)))</formula>
    </cfRule>
    <cfRule type="expression" priority="371" dxfId="0" stopIfTrue="1">
      <formula>AND(COUNTIF($L$11,L11)&gt;1,NOT(ISBLANK(L11)))</formula>
    </cfRule>
  </conditionalFormatting>
  <conditionalFormatting sqref="N11">
    <cfRule type="expression" priority="174" dxfId="0" stopIfTrue="1">
      <formula>AND(COUNTIF($N$11,N11)&gt;1,NOT(ISBLANK(N11)))</formula>
    </cfRule>
    <cfRule type="expression" priority="370" dxfId="0" stopIfTrue="1">
      <formula>AND(COUNTIF($N$11,N11)&gt;1,NOT(ISBLANK(N11)))</formula>
    </cfRule>
  </conditionalFormatting>
  <conditionalFormatting sqref="B12">
    <cfRule type="expression" priority="173" dxfId="0" stopIfTrue="1">
      <formula>AND(COUNTIF($B$12,B12)&gt;1,NOT(ISBLANK(B12)))</formula>
    </cfRule>
    <cfRule type="expression" priority="369" dxfId="0" stopIfTrue="1">
      <formula>AND(COUNTIF($B$12,B12)&gt;1,NOT(ISBLANK(B12)))</formula>
    </cfRule>
  </conditionalFormatting>
  <conditionalFormatting sqref="D12">
    <cfRule type="expression" priority="172" dxfId="0" stopIfTrue="1">
      <formula>AND(COUNTIF($D$12,D12)&gt;1,NOT(ISBLANK(D12)))</formula>
    </cfRule>
    <cfRule type="expression" priority="368" dxfId="0" stopIfTrue="1">
      <formula>AND(COUNTIF($D$12,D12)&gt;1,NOT(ISBLANK(D12)))</formula>
    </cfRule>
  </conditionalFormatting>
  <conditionalFormatting sqref="F12">
    <cfRule type="expression" priority="171" dxfId="0" stopIfTrue="1">
      <formula>AND(COUNTIF($F$12,F12)&gt;1,NOT(ISBLANK(F12)))</formula>
    </cfRule>
    <cfRule type="expression" priority="367" dxfId="0" stopIfTrue="1">
      <formula>AND(COUNTIF($F$12,F12)&gt;1,NOT(ISBLANK(F12)))</formula>
    </cfRule>
  </conditionalFormatting>
  <conditionalFormatting sqref="H12">
    <cfRule type="expression" priority="170" dxfId="0" stopIfTrue="1">
      <formula>AND(COUNTIF($H$12,H12)&gt;1,NOT(ISBLANK(H12)))</formula>
    </cfRule>
    <cfRule type="expression" priority="366" dxfId="0" stopIfTrue="1">
      <formula>AND(COUNTIF($H$12,H12)&gt;1,NOT(ISBLANK(H12)))</formula>
    </cfRule>
  </conditionalFormatting>
  <conditionalFormatting sqref="J12">
    <cfRule type="expression" priority="169" dxfId="0" stopIfTrue="1">
      <formula>AND(COUNTIF($J$12,J12)&gt;1,NOT(ISBLANK(J12)))</formula>
    </cfRule>
    <cfRule type="expression" priority="365" dxfId="0" stopIfTrue="1">
      <formula>AND(COUNTIF($J$12,J12)&gt;1,NOT(ISBLANK(J12)))</formula>
    </cfRule>
  </conditionalFormatting>
  <conditionalFormatting sqref="L12">
    <cfRule type="expression" priority="168" dxfId="0" stopIfTrue="1">
      <formula>AND(COUNTIF($L$12,L12)&gt;1,NOT(ISBLANK(L12)))</formula>
    </cfRule>
    <cfRule type="expression" priority="364" dxfId="0" stopIfTrue="1">
      <formula>AND(COUNTIF($L$12,L12)&gt;1,NOT(ISBLANK(L12)))</formula>
    </cfRule>
  </conditionalFormatting>
  <conditionalFormatting sqref="N12">
    <cfRule type="expression" priority="167" dxfId="0" stopIfTrue="1">
      <formula>AND(COUNTIF($N$12,N12)&gt;1,NOT(ISBLANK(N12)))</formula>
    </cfRule>
    <cfRule type="expression" priority="363" dxfId="0" stopIfTrue="1">
      <formula>AND(COUNTIF($N$12,N12)&gt;1,NOT(ISBLANK(N12)))</formula>
    </cfRule>
  </conditionalFormatting>
  <conditionalFormatting sqref="B13">
    <cfRule type="expression" priority="166" dxfId="0" stopIfTrue="1">
      <formula>AND(COUNTIF($B$13,B13)&gt;1,NOT(ISBLANK(B13)))</formula>
    </cfRule>
    <cfRule type="expression" priority="362" dxfId="0" stopIfTrue="1">
      <formula>AND(COUNTIF($B$13,B13)&gt;1,NOT(ISBLANK(B13)))</formula>
    </cfRule>
  </conditionalFormatting>
  <conditionalFormatting sqref="D13">
    <cfRule type="expression" priority="165" dxfId="0" stopIfTrue="1">
      <formula>AND(COUNTIF($D$13,D13)&gt;1,NOT(ISBLANK(D13)))</formula>
    </cfRule>
    <cfRule type="expression" priority="361" dxfId="0" stopIfTrue="1">
      <formula>AND(COUNTIF($D$13,D13)&gt;1,NOT(ISBLANK(D13)))</formula>
    </cfRule>
  </conditionalFormatting>
  <conditionalFormatting sqref="F13">
    <cfRule type="expression" priority="164" dxfId="0" stopIfTrue="1">
      <formula>AND(COUNTIF($F$13,F13)&gt;1,NOT(ISBLANK(F13)))</formula>
    </cfRule>
    <cfRule type="expression" priority="360" dxfId="0" stopIfTrue="1">
      <formula>AND(COUNTIF($F$13,F13)&gt;1,NOT(ISBLANK(F13)))</formula>
    </cfRule>
  </conditionalFormatting>
  <conditionalFormatting sqref="H13">
    <cfRule type="expression" priority="163" dxfId="0" stopIfTrue="1">
      <formula>AND(COUNTIF($H$13,H13)&gt;1,NOT(ISBLANK(H13)))</formula>
    </cfRule>
    <cfRule type="expression" priority="359" dxfId="0" stopIfTrue="1">
      <formula>AND(COUNTIF($H$13,H13)&gt;1,NOT(ISBLANK(H13)))</formula>
    </cfRule>
  </conditionalFormatting>
  <conditionalFormatting sqref="J13">
    <cfRule type="expression" priority="162" dxfId="0" stopIfTrue="1">
      <formula>AND(COUNTIF($J$13,J13)&gt;1,NOT(ISBLANK(J13)))</formula>
    </cfRule>
    <cfRule type="expression" priority="358" dxfId="0" stopIfTrue="1">
      <formula>AND(COUNTIF($J$13,J13)&gt;1,NOT(ISBLANK(J13)))</formula>
    </cfRule>
  </conditionalFormatting>
  <conditionalFormatting sqref="L13">
    <cfRule type="expression" priority="161" dxfId="0" stopIfTrue="1">
      <formula>AND(COUNTIF($L$13,L13)&gt;1,NOT(ISBLANK(L13)))</formula>
    </cfRule>
    <cfRule type="expression" priority="357" dxfId="0" stopIfTrue="1">
      <formula>AND(COUNTIF($L$13,L13)&gt;1,NOT(ISBLANK(L13)))</formula>
    </cfRule>
  </conditionalFormatting>
  <conditionalFormatting sqref="N13">
    <cfRule type="expression" priority="160" dxfId="0" stopIfTrue="1">
      <formula>AND(COUNTIF($N$13,N13)&gt;1,NOT(ISBLANK(N13)))</formula>
    </cfRule>
    <cfRule type="expression" priority="356" dxfId="0" stopIfTrue="1">
      <formula>AND(COUNTIF($N$13,N13)&gt;1,NOT(ISBLANK(N13)))</formula>
    </cfRule>
  </conditionalFormatting>
  <conditionalFormatting sqref="B14">
    <cfRule type="expression" priority="159" dxfId="0" stopIfTrue="1">
      <formula>AND(COUNTIF($B$14,B14)&gt;1,NOT(ISBLANK(B14)))</formula>
    </cfRule>
    <cfRule type="expression" priority="355" dxfId="0" stopIfTrue="1">
      <formula>AND(COUNTIF($B$14,B14)&gt;1,NOT(ISBLANK(B14)))</formula>
    </cfRule>
  </conditionalFormatting>
  <conditionalFormatting sqref="D14">
    <cfRule type="expression" priority="158" dxfId="0" stopIfTrue="1">
      <formula>AND(COUNTIF($D$14,D14)&gt;1,NOT(ISBLANK(D14)))</formula>
    </cfRule>
    <cfRule type="expression" priority="354" dxfId="0" stopIfTrue="1">
      <formula>AND(COUNTIF($D$14,D14)&gt;1,NOT(ISBLANK(D14)))</formula>
    </cfRule>
  </conditionalFormatting>
  <conditionalFormatting sqref="F14">
    <cfRule type="expression" priority="157" dxfId="0" stopIfTrue="1">
      <formula>AND(COUNTIF($F$14,F14)&gt;1,NOT(ISBLANK(F14)))</formula>
    </cfRule>
    <cfRule type="expression" priority="353" dxfId="0" stopIfTrue="1">
      <formula>AND(COUNTIF($F$14,F14)&gt;1,NOT(ISBLANK(F14)))</formula>
    </cfRule>
  </conditionalFormatting>
  <conditionalFormatting sqref="H14">
    <cfRule type="expression" priority="156" dxfId="0" stopIfTrue="1">
      <formula>AND(COUNTIF($H$14,H14)&gt;1,NOT(ISBLANK(H14)))</formula>
    </cfRule>
    <cfRule type="expression" priority="352" dxfId="0" stopIfTrue="1">
      <formula>AND(COUNTIF($H$14,H14)&gt;1,NOT(ISBLANK(H14)))</formula>
    </cfRule>
  </conditionalFormatting>
  <conditionalFormatting sqref="J14">
    <cfRule type="expression" priority="155" dxfId="0" stopIfTrue="1">
      <formula>AND(COUNTIF($J$14,J14)&gt;1,NOT(ISBLANK(J14)))</formula>
    </cfRule>
    <cfRule type="expression" priority="351" dxfId="0" stopIfTrue="1">
      <formula>AND(COUNTIF($J$14,J14)&gt;1,NOT(ISBLANK(J14)))</formula>
    </cfRule>
  </conditionalFormatting>
  <conditionalFormatting sqref="L14">
    <cfRule type="expression" priority="154" dxfId="0" stopIfTrue="1">
      <formula>AND(COUNTIF($L$14,L14)&gt;1,NOT(ISBLANK(L14)))</formula>
    </cfRule>
    <cfRule type="expression" priority="350" dxfId="0" stopIfTrue="1">
      <formula>AND(COUNTIF($L$14,L14)&gt;1,NOT(ISBLANK(L14)))</formula>
    </cfRule>
  </conditionalFormatting>
  <conditionalFormatting sqref="N14">
    <cfRule type="expression" priority="153" dxfId="0" stopIfTrue="1">
      <formula>AND(COUNTIF($N$14,N14)&gt;1,NOT(ISBLANK(N14)))</formula>
    </cfRule>
    <cfRule type="expression" priority="349" dxfId="0" stopIfTrue="1">
      <formula>AND(COUNTIF($N$14,N14)&gt;1,NOT(ISBLANK(N14)))</formula>
    </cfRule>
  </conditionalFormatting>
  <conditionalFormatting sqref="B15">
    <cfRule type="expression" priority="152" dxfId="0" stopIfTrue="1">
      <formula>AND(COUNTIF($B$15,B15)&gt;1,NOT(ISBLANK(B15)))</formula>
    </cfRule>
    <cfRule type="expression" priority="348" dxfId="0" stopIfTrue="1">
      <formula>AND(COUNTIF($B$15,B15)&gt;1,NOT(ISBLANK(B15)))</formula>
    </cfRule>
  </conditionalFormatting>
  <conditionalFormatting sqref="D15">
    <cfRule type="expression" priority="151" dxfId="0" stopIfTrue="1">
      <formula>AND(COUNTIF($D$15,D15)&gt;1,NOT(ISBLANK(D15)))</formula>
    </cfRule>
    <cfRule type="expression" priority="347" dxfId="0" stopIfTrue="1">
      <formula>AND(COUNTIF($D$15,D15)&gt;1,NOT(ISBLANK(D15)))</formula>
    </cfRule>
  </conditionalFormatting>
  <conditionalFormatting sqref="F15">
    <cfRule type="expression" priority="150" dxfId="0" stopIfTrue="1">
      <formula>AND(COUNTIF($F$15,F15)&gt;1,NOT(ISBLANK(F15)))</formula>
    </cfRule>
    <cfRule type="expression" priority="346" dxfId="0" stopIfTrue="1">
      <formula>AND(COUNTIF($F$15,F15)&gt;1,NOT(ISBLANK(F15)))</formula>
    </cfRule>
  </conditionalFormatting>
  <conditionalFormatting sqref="H15">
    <cfRule type="expression" priority="149" dxfId="0" stopIfTrue="1">
      <formula>AND(COUNTIF($H$15,H15)&gt;1,NOT(ISBLANK(H15)))</formula>
    </cfRule>
    <cfRule type="expression" priority="345" dxfId="0" stopIfTrue="1">
      <formula>AND(COUNTIF($H$15,H15)&gt;1,NOT(ISBLANK(H15)))</formula>
    </cfRule>
  </conditionalFormatting>
  <conditionalFormatting sqref="J15">
    <cfRule type="expression" priority="148" dxfId="0" stopIfTrue="1">
      <formula>AND(COUNTIF($J$15,J15)&gt;1,NOT(ISBLANK(J15)))</formula>
    </cfRule>
    <cfRule type="expression" priority="344" dxfId="0" stopIfTrue="1">
      <formula>AND(COUNTIF($J$15,J15)&gt;1,NOT(ISBLANK(J15)))</formula>
    </cfRule>
  </conditionalFormatting>
  <conditionalFormatting sqref="L15">
    <cfRule type="expression" priority="147" dxfId="0" stopIfTrue="1">
      <formula>AND(COUNTIF($L$15,L15)&gt;1,NOT(ISBLANK(L15)))</formula>
    </cfRule>
    <cfRule type="expression" priority="343" dxfId="0" stopIfTrue="1">
      <formula>AND(COUNTIF($L$15,L15)&gt;1,NOT(ISBLANK(L15)))</formula>
    </cfRule>
  </conditionalFormatting>
  <conditionalFormatting sqref="N15">
    <cfRule type="expression" priority="146" dxfId="0" stopIfTrue="1">
      <formula>AND(COUNTIF($N$15,N15)&gt;1,NOT(ISBLANK(N15)))</formula>
    </cfRule>
    <cfRule type="expression" priority="342" dxfId="0" stopIfTrue="1">
      <formula>AND(COUNTIF($N$15,N15)&gt;1,NOT(ISBLANK(N15)))</formula>
    </cfRule>
  </conditionalFormatting>
  <conditionalFormatting sqref="B16">
    <cfRule type="expression" priority="145" dxfId="0" stopIfTrue="1">
      <formula>AND(COUNTIF($B$16,B16)&gt;1,NOT(ISBLANK(B16)))</formula>
    </cfRule>
    <cfRule type="expression" priority="341" dxfId="0" stopIfTrue="1">
      <formula>AND(COUNTIF($B$16,B16)&gt;1,NOT(ISBLANK(B16)))</formula>
    </cfRule>
  </conditionalFormatting>
  <conditionalFormatting sqref="D16">
    <cfRule type="expression" priority="144" dxfId="0" stopIfTrue="1">
      <formula>AND(COUNTIF($D$16,D16)&gt;1,NOT(ISBLANK(D16)))</formula>
    </cfRule>
    <cfRule type="expression" priority="340" dxfId="0" stopIfTrue="1">
      <formula>AND(COUNTIF($D$16,D16)&gt;1,NOT(ISBLANK(D16)))</formula>
    </cfRule>
  </conditionalFormatting>
  <conditionalFormatting sqref="F16">
    <cfRule type="expression" priority="143" dxfId="0" stopIfTrue="1">
      <formula>AND(COUNTIF($F$16,F16)&gt;1,NOT(ISBLANK(F16)))</formula>
    </cfRule>
    <cfRule type="expression" priority="339" dxfId="0" stopIfTrue="1">
      <formula>AND(COUNTIF($F$16,F16)&gt;1,NOT(ISBLANK(F16)))</formula>
    </cfRule>
  </conditionalFormatting>
  <conditionalFormatting sqref="H16">
    <cfRule type="expression" priority="142" dxfId="0" stopIfTrue="1">
      <formula>AND(COUNTIF($H$16,H16)&gt;1,NOT(ISBLANK(H16)))</formula>
    </cfRule>
    <cfRule type="expression" priority="338" dxfId="0" stopIfTrue="1">
      <formula>AND(COUNTIF($H$16,H16)&gt;1,NOT(ISBLANK(H16)))</formula>
    </cfRule>
  </conditionalFormatting>
  <conditionalFormatting sqref="J16">
    <cfRule type="expression" priority="141" dxfId="0" stopIfTrue="1">
      <formula>AND(COUNTIF($J$16,J16)&gt;1,NOT(ISBLANK(J16)))</formula>
    </cfRule>
    <cfRule type="expression" priority="337" dxfId="0" stopIfTrue="1">
      <formula>AND(COUNTIF($J$16,J16)&gt;1,NOT(ISBLANK(J16)))</formula>
    </cfRule>
  </conditionalFormatting>
  <conditionalFormatting sqref="L16">
    <cfRule type="expression" priority="140" dxfId="0" stopIfTrue="1">
      <formula>AND(COUNTIF($L$16,L16)&gt;1,NOT(ISBLANK(L16)))</formula>
    </cfRule>
    <cfRule type="expression" priority="336" dxfId="0" stopIfTrue="1">
      <formula>AND(COUNTIF($L$16,L16)&gt;1,NOT(ISBLANK(L16)))</formula>
    </cfRule>
  </conditionalFormatting>
  <conditionalFormatting sqref="N16">
    <cfRule type="expression" priority="139" dxfId="0" stopIfTrue="1">
      <formula>AND(COUNTIF($N$16,N16)&gt;1,NOT(ISBLANK(N16)))</formula>
    </cfRule>
    <cfRule type="expression" priority="335" dxfId="0" stopIfTrue="1">
      <formula>AND(COUNTIF($N$16,N16)&gt;1,NOT(ISBLANK(N16)))</formula>
    </cfRule>
  </conditionalFormatting>
  <conditionalFormatting sqref="B17">
    <cfRule type="expression" priority="138" dxfId="0" stopIfTrue="1">
      <formula>AND(COUNTIF($B$17,B17)&gt;1,NOT(ISBLANK(B17)))</formula>
    </cfRule>
    <cfRule type="expression" priority="334" dxfId="0" stopIfTrue="1">
      <formula>AND(COUNTIF($B$17,B17)&gt;1,NOT(ISBLANK(B17)))</formula>
    </cfRule>
  </conditionalFormatting>
  <conditionalFormatting sqref="D17">
    <cfRule type="expression" priority="137" dxfId="0" stopIfTrue="1">
      <formula>AND(COUNTIF($D$17,D17)&gt;1,NOT(ISBLANK(D17)))</formula>
    </cfRule>
    <cfRule type="expression" priority="333" dxfId="0" stopIfTrue="1">
      <formula>AND(COUNTIF($D$17,D17)&gt;1,NOT(ISBLANK(D17)))</formula>
    </cfRule>
  </conditionalFormatting>
  <conditionalFormatting sqref="F17">
    <cfRule type="expression" priority="136" dxfId="0" stopIfTrue="1">
      <formula>AND(COUNTIF($F$17,F17)&gt;1,NOT(ISBLANK(F17)))</formula>
    </cfRule>
    <cfRule type="expression" priority="332" dxfId="0" stopIfTrue="1">
      <formula>AND(COUNTIF($F$17,F17)&gt;1,NOT(ISBLANK(F17)))</formula>
    </cfRule>
  </conditionalFormatting>
  <conditionalFormatting sqref="H17">
    <cfRule type="expression" priority="135" dxfId="0" stopIfTrue="1">
      <formula>AND(COUNTIF($H$17,H17)&gt;1,NOT(ISBLANK(H17)))</formula>
    </cfRule>
    <cfRule type="expression" priority="331" dxfId="0" stopIfTrue="1">
      <formula>AND(COUNTIF($H$17,H17)&gt;1,NOT(ISBLANK(H17)))</formula>
    </cfRule>
  </conditionalFormatting>
  <conditionalFormatting sqref="J17">
    <cfRule type="expression" priority="134" dxfId="0" stopIfTrue="1">
      <formula>AND(COUNTIF($J$17,J17)&gt;1,NOT(ISBLANK(J17)))</formula>
    </cfRule>
    <cfRule type="expression" priority="330" dxfId="0" stopIfTrue="1">
      <formula>AND(COUNTIF($J$17,J17)&gt;1,NOT(ISBLANK(J17)))</formula>
    </cfRule>
  </conditionalFormatting>
  <conditionalFormatting sqref="L17">
    <cfRule type="expression" priority="133" dxfId="0" stopIfTrue="1">
      <formula>AND(COUNTIF($L$17,L17)&gt;1,NOT(ISBLANK(L17)))</formula>
    </cfRule>
    <cfRule type="expression" priority="329" dxfId="0" stopIfTrue="1">
      <formula>AND(COUNTIF($L$17,L17)&gt;1,NOT(ISBLANK(L17)))</formula>
    </cfRule>
  </conditionalFormatting>
  <conditionalFormatting sqref="N17">
    <cfRule type="expression" priority="132" dxfId="0" stopIfTrue="1">
      <formula>AND(COUNTIF($N$17,N17)&gt;1,NOT(ISBLANK(N17)))</formula>
    </cfRule>
    <cfRule type="expression" priority="328" dxfId="0" stopIfTrue="1">
      <formula>AND(COUNTIF($N$17,N17)&gt;1,NOT(ISBLANK(N17)))</formula>
    </cfRule>
  </conditionalFormatting>
  <conditionalFormatting sqref="B18">
    <cfRule type="expression" priority="131" dxfId="0" stopIfTrue="1">
      <formula>AND(COUNTIF($B$18,B18)&gt;1,NOT(ISBLANK(B18)))</formula>
    </cfRule>
    <cfRule type="expression" priority="327" dxfId="0" stopIfTrue="1">
      <formula>AND(COUNTIF($B$18,B18)&gt;1,NOT(ISBLANK(B18)))</formula>
    </cfRule>
  </conditionalFormatting>
  <conditionalFormatting sqref="D18">
    <cfRule type="expression" priority="130" dxfId="0" stopIfTrue="1">
      <formula>AND(COUNTIF($D$18,D18)&gt;1,NOT(ISBLANK(D18)))</formula>
    </cfRule>
    <cfRule type="expression" priority="326" dxfId="0" stopIfTrue="1">
      <formula>AND(COUNTIF($D$18,D18)&gt;1,NOT(ISBLANK(D18)))</formula>
    </cfRule>
  </conditionalFormatting>
  <conditionalFormatting sqref="F18">
    <cfRule type="expression" priority="129" dxfId="0" stopIfTrue="1">
      <formula>AND(COUNTIF($F$18,F18)&gt;1,NOT(ISBLANK(F18)))</formula>
    </cfRule>
    <cfRule type="expression" priority="325" dxfId="0" stopIfTrue="1">
      <formula>AND(COUNTIF($F$18,F18)&gt;1,NOT(ISBLANK(F18)))</formula>
    </cfRule>
  </conditionalFormatting>
  <conditionalFormatting sqref="H18">
    <cfRule type="expression" priority="128" dxfId="0" stopIfTrue="1">
      <formula>AND(COUNTIF($H$18,H18)&gt;1,NOT(ISBLANK(H18)))</formula>
    </cfRule>
    <cfRule type="expression" priority="324" dxfId="0" stopIfTrue="1">
      <formula>AND(COUNTIF($H$18,H18)&gt;1,NOT(ISBLANK(H18)))</formula>
    </cfRule>
  </conditionalFormatting>
  <conditionalFormatting sqref="J18">
    <cfRule type="expression" priority="127" dxfId="0" stopIfTrue="1">
      <formula>AND(COUNTIF($J$18,J18)&gt;1,NOT(ISBLANK(J18)))</formula>
    </cfRule>
    <cfRule type="expression" priority="323" dxfId="0" stopIfTrue="1">
      <formula>AND(COUNTIF($J$18,J18)&gt;1,NOT(ISBLANK(J18)))</formula>
    </cfRule>
  </conditionalFormatting>
  <conditionalFormatting sqref="L18">
    <cfRule type="expression" priority="126" dxfId="0" stopIfTrue="1">
      <formula>AND(COUNTIF($L$18,L18)&gt;1,NOT(ISBLANK(L18)))</formula>
    </cfRule>
    <cfRule type="expression" priority="322" dxfId="0" stopIfTrue="1">
      <formula>AND(COUNTIF($L$18,L18)&gt;1,NOT(ISBLANK(L18)))</formula>
    </cfRule>
  </conditionalFormatting>
  <conditionalFormatting sqref="N18">
    <cfRule type="expression" priority="125" dxfId="0" stopIfTrue="1">
      <formula>AND(COUNTIF($N$18,N18)&gt;1,NOT(ISBLANK(N18)))</formula>
    </cfRule>
    <cfRule type="expression" priority="321" dxfId="0" stopIfTrue="1">
      <formula>AND(COUNTIF($N$18,N18)&gt;1,NOT(ISBLANK(N18)))</formula>
    </cfRule>
  </conditionalFormatting>
  <conditionalFormatting sqref="B19">
    <cfRule type="expression" priority="124" dxfId="0" stopIfTrue="1">
      <formula>AND(COUNTIF($B$19,B19)&gt;1,NOT(ISBLANK(B19)))</formula>
    </cfRule>
    <cfRule type="expression" priority="320" dxfId="0" stopIfTrue="1">
      <formula>AND(COUNTIF($B$19,B19)&gt;1,NOT(ISBLANK(B19)))</formula>
    </cfRule>
  </conditionalFormatting>
  <conditionalFormatting sqref="D19">
    <cfRule type="expression" priority="123" dxfId="0" stopIfTrue="1">
      <formula>AND(COUNTIF($D$19,D19)&gt;1,NOT(ISBLANK(D19)))</formula>
    </cfRule>
    <cfRule type="expression" priority="319" dxfId="0" stopIfTrue="1">
      <formula>AND(COUNTIF($D$19,D19)&gt;1,NOT(ISBLANK(D19)))</formula>
    </cfRule>
  </conditionalFormatting>
  <conditionalFormatting sqref="F19">
    <cfRule type="expression" priority="122" dxfId="0" stopIfTrue="1">
      <formula>AND(COUNTIF($F$19,F19)&gt;1,NOT(ISBLANK(F19)))</formula>
    </cfRule>
    <cfRule type="expression" priority="318" dxfId="0" stopIfTrue="1">
      <formula>AND(COUNTIF($F$19,F19)&gt;1,NOT(ISBLANK(F19)))</formula>
    </cfRule>
  </conditionalFormatting>
  <conditionalFormatting sqref="H19">
    <cfRule type="expression" priority="121" dxfId="0" stopIfTrue="1">
      <formula>AND(COUNTIF($H$19,H19)&gt;1,NOT(ISBLANK(H19)))</formula>
    </cfRule>
    <cfRule type="expression" priority="317" dxfId="0" stopIfTrue="1">
      <formula>AND(COUNTIF($H$19,H19)&gt;1,NOT(ISBLANK(H19)))</formula>
    </cfRule>
  </conditionalFormatting>
  <conditionalFormatting sqref="J19">
    <cfRule type="expression" priority="120" dxfId="0" stopIfTrue="1">
      <formula>AND(COUNTIF($J$19,J19)&gt;1,NOT(ISBLANK(J19)))</formula>
    </cfRule>
    <cfRule type="expression" priority="316" dxfId="0" stopIfTrue="1">
      <formula>AND(COUNTIF($J$19,J19)&gt;1,NOT(ISBLANK(J19)))</formula>
    </cfRule>
  </conditionalFormatting>
  <conditionalFormatting sqref="L19">
    <cfRule type="expression" priority="119" dxfId="0" stopIfTrue="1">
      <formula>AND(COUNTIF($L$19,L19)&gt;1,NOT(ISBLANK(L19)))</formula>
    </cfRule>
    <cfRule type="expression" priority="315" dxfId="0" stopIfTrue="1">
      <formula>AND(COUNTIF($L$19,L19)&gt;1,NOT(ISBLANK(L19)))</formula>
    </cfRule>
  </conditionalFormatting>
  <conditionalFormatting sqref="N19">
    <cfRule type="expression" priority="118" dxfId="0" stopIfTrue="1">
      <formula>AND(COUNTIF($N$19,N19)&gt;1,NOT(ISBLANK(N19)))</formula>
    </cfRule>
    <cfRule type="expression" priority="314" dxfId="0" stopIfTrue="1">
      <formula>AND(COUNTIF($N$19,N19)&gt;1,NOT(ISBLANK(N19)))</formula>
    </cfRule>
  </conditionalFormatting>
  <conditionalFormatting sqref="B20">
    <cfRule type="expression" priority="117" dxfId="0" stopIfTrue="1">
      <formula>AND(COUNTIF($B$20,B20)&gt;1,NOT(ISBLANK(B20)))</formula>
    </cfRule>
    <cfRule type="expression" priority="313" dxfId="0" stopIfTrue="1">
      <formula>AND(COUNTIF($B$20,B20)&gt;1,NOT(ISBLANK(B20)))</formula>
    </cfRule>
  </conditionalFormatting>
  <conditionalFormatting sqref="D20">
    <cfRule type="expression" priority="116" dxfId="0" stopIfTrue="1">
      <formula>AND(COUNTIF($D$20,D20)&gt;1,NOT(ISBLANK(D20)))</formula>
    </cfRule>
    <cfRule type="expression" priority="312" dxfId="0" stopIfTrue="1">
      <formula>AND(COUNTIF($D$20,D20)&gt;1,NOT(ISBLANK(D20)))</formula>
    </cfRule>
  </conditionalFormatting>
  <conditionalFormatting sqref="F20">
    <cfRule type="expression" priority="115" dxfId="0" stopIfTrue="1">
      <formula>AND(COUNTIF($F$20,F20)&gt;1,NOT(ISBLANK(F20)))</formula>
    </cfRule>
    <cfRule type="expression" priority="311" dxfId="0" stopIfTrue="1">
      <formula>AND(COUNTIF($F$20,F20)&gt;1,NOT(ISBLANK(F20)))</formula>
    </cfRule>
  </conditionalFormatting>
  <conditionalFormatting sqref="H20">
    <cfRule type="expression" priority="114" dxfId="0" stopIfTrue="1">
      <formula>AND(COUNTIF($H$20,H20)&gt;1,NOT(ISBLANK(H20)))</formula>
    </cfRule>
    <cfRule type="expression" priority="310" dxfId="0" stopIfTrue="1">
      <formula>AND(COUNTIF($H$20,H20)&gt;1,NOT(ISBLANK(H20)))</formula>
    </cfRule>
  </conditionalFormatting>
  <conditionalFormatting sqref="J20">
    <cfRule type="expression" priority="113" dxfId="0" stopIfTrue="1">
      <formula>AND(COUNTIF($J$20,J20)&gt;1,NOT(ISBLANK(J20)))</formula>
    </cfRule>
    <cfRule type="expression" priority="309" dxfId="0" stopIfTrue="1">
      <formula>AND(COUNTIF($J$20,J20)&gt;1,NOT(ISBLANK(J20)))</formula>
    </cfRule>
  </conditionalFormatting>
  <conditionalFormatting sqref="L20">
    <cfRule type="expression" priority="112" dxfId="0" stopIfTrue="1">
      <formula>AND(COUNTIF($L$20,L20)&gt;1,NOT(ISBLANK(L20)))</formula>
    </cfRule>
    <cfRule type="expression" priority="308" dxfId="0" stopIfTrue="1">
      <formula>AND(COUNTIF($L$20,L20)&gt;1,NOT(ISBLANK(L20)))</formula>
    </cfRule>
  </conditionalFormatting>
  <conditionalFormatting sqref="N20">
    <cfRule type="expression" priority="111" dxfId="0" stopIfTrue="1">
      <formula>AND(COUNTIF($N$20,N20)&gt;1,NOT(ISBLANK(N20)))</formula>
    </cfRule>
    <cfRule type="expression" priority="307" dxfId="0" stopIfTrue="1">
      <formula>AND(COUNTIF($N$20,N20)&gt;1,NOT(ISBLANK(N20)))</formula>
    </cfRule>
  </conditionalFormatting>
  <conditionalFormatting sqref="B21">
    <cfRule type="expression" priority="110" dxfId="0" stopIfTrue="1">
      <formula>AND(COUNTIF($B$21,B21)&gt;1,NOT(ISBLANK(B21)))</formula>
    </cfRule>
    <cfRule type="expression" priority="306" dxfId="0" stopIfTrue="1">
      <formula>AND(COUNTIF($B$21,B21)&gt;1,NOT(ISBLANK(B21)))</formula>
    </cfRule>
  </conditionalFormatting>
  <conditionalFormatting sqref="D21">
    <cfRule type="expression" priority="109" dxfId="0" stopIfTrue="1">
      <formula>AND(COUNTIF($D$21,D21)&gt;1,NOT(ISBLANK(D21)))</formula>
    </cfRule>
    <cfRule type="expression" priority="305" dxfId="0" stopIfTrue="1">
      <formula>AND(COUNTIF($D$21,D21)&gt;1,NOT(ISBLANK(D21)))</formula>
    </cfRule>
  </conditionalFormatting>
  <conditionalFormatting sqref="F21">
    <cfRule type="expression" priority="108" dxfId="0" stopIfTrue="1">
      <formula>AND(COUNTIF($F$21,F21)&gt;1,NOT(ISBLANK(F21)))</formula>
    </cfRule>
    <cfRule type="expression" priority="304" dxfId="0" stopIfTrue="1">
      <formula>AND(COUNTIF($F$21,F21)&gt;1,NOT(ISBLANK(F21)))</formula>
    </cfRule>
  </conditionalFormatting>
  <conditionalFormatting sqref="H21">
    <cfRule type="expression" priority="107" dxfId="0" stopIfTrue="1">
      <formula>AND(COUNTIF($H$21,H21)&gt;1,NOT(ISBLANK(H21)))</formula>
    </cfRule>
    <cfRule type="expression" priority="303" dxfId="0" stopIfTrue="1">
      <formula>AND(COUNTIF($H$21,H21)&gt;1,NOT(ISBLANK(H21)))</formula>
    </cfRule>
  </conditionalFormatting>
  <conditionalFormatting sqref="J21">
    <cfRule type="expression" priority="106" dxfId="0" stopIfTrue="1">
      <formula>AND(COUNTIF($J$21,J21)&gt;1,NOT(ISBLANK(J21)))</formula>
    </cfRule>
    <cfRule type="expression" priority="302" dxfId="0" stopIfTrue="1">
      <formula>AND(COUNTIF($J$21,J21)&gt;1,NOT(ISBLANK(J21)))</formula>
    </cfRule>
  </conditionalFormatting>
  <conditionalFormatting sqref="L21">
    <cfRule type="expression" priority="105" dxfId="0" stopIfTrue="1">
      <formula>AND(COUNTIF($L$21,L21)&gt;1,NOT(ISBLANK(L21)))</formula>
    </cfRule>
    <cfRule type="expression" priority="301" dxfId="0" stopIfTrue="1">
      <formula>AND(COUNTIF($L$21,L21)&gt;1,NOT(ISBLANK(L21)))</formula>
    </cfRule>
  </conditionalFormatting>
  <conditionalFormatting sqref="N21">
    <cfRule type="expression" priority="104" dxfId="0" stopIfTrue="1">
      <formula>AND(COUNTIF($N$21,N21)&gt;1,NOT(ISBLANK(N21)))</formula>
    </cfRule>
    <cfRule type="expression" priority="300" dxfId="0" stopIfTrue="1">
      <formula>AND(COUNTIF($N$21,N21)&gt;1,NOT(ISBLANK(N21)))</formula>
    </cfRule>
  </conditionalFormatting>
  <conditionalFormatting sqref="B22">
    <cfRule type="expression" priority="103" dxfId="0" stopIfTrue="1">
      <formula>AND(COUNTIF($B$22,B22)&gt;1,NOT(ISBLANK(B22)))</formula>
    </cfRule>
    <cfRule type="expression" priority="299" dxfId="0" stopIfTrue="1">
      <formula>AND(COUNTIF($B$22,B22)&gt;1,NOT(ISBLANK(B22)))</formula>
    </cfRule>
  </conditionalFormatting>
  <conditionalFormatting sqref="D22">
    <cfRule type="expression" priority="102" dxfId="0" stopIfTrue="1">
      <formula>AND(COUNTIF($D$22,D22)&gt;1,NOT(ISBLANK(D22)))</formula>
    </cfRule>
    <cfRule type="expression" priority="298" dxfId="0" stopIfTrue="1">
      <formula>AND(COUNTIF($D$22,D22)&gt;1,NOT(ISBLANK(D22)))</formula>
    </cfRule>
  </conditionalFormatting>
  <conditionalFormatting sqref="F22">
    <cfRule type="expression" priority="101" dxfId="0" stopIfTrue="1">
      <formula>AND(COUNTIF($F$22,F22)&gt;1,NOT(ISBLANK(F22)))</formula>
    </cfRule>
    <cfRule type="expression" priority="297" dxfId="0" stopIfTrue="1">
      <formula>AND(COUNTIF($F$22,F22)&gt;1,NOT(ISBLANK(F22)))</formula>
    </cfRule>
  </conditionalFormatting>
  <conditionalFormatting sqref="H22">
    <cfRule type="expression" priority="100" dxfId="0" stopIfTrue="1">
      <formula>AND(COUNTIF($H$22,H22)&gt;1,NOT(ISBLANK(H22)))</formula>
    </cfRule>
    <cfRule type="expression" priority="296" dxfId="0" stopIfTrue="1">
      <formula>AND(COUNTIF($H$22,H22)&gt;1,NOT(ISBLANK(H22)))</formula>
    </cfRule>
  </conditionalFormatting>
  <conditionalFormatting sqref="J22">
    <cfRule type="expression" priority="99" dxfId="0" stopIfTrue="1">
      <formula>AND(COUNTIF($J$22,J22)&gt;1,NOT(ISBLANK(J22)))</formula>
    </cfRule>
    <cfRule type="expression" priority="295" dxfId="0" stopIfTrue="1">
      <formula>AND(COUNTIF($J$22,J22)&gt;1,NOT(ISBLANK(J22)))</formula>
    </cfRule>
  </conditionalFormatting>
  <conditionalFormatting sqref="L22">
    <cfRule type="expression" priority="98" dxfId="0" stopIfTrue="1">
      <formula>AND(COUNTIF($L$22,L22)&gt;1,NOT(ISBLANK(L22)))</formula>
    </cfRule>
    <cfRule type="expression" priority="294" dxfId="0" stopIfTrue="1">
      <formula>AND(COUNTIF($L$22,L22)&gt;1,NOT(ISBLANK(L22)))</formula>
    </cfRule>
  </conditionalFormatting>
  <conditionalFormatting sqref="N22">
    <cfRule type="expression" priority="97" dxfId="0" stopIfTrue="1">
      <formula>AND(COUNTIF($N$22,N22)&gt;1,NOT(ISBLANK(N22)))</formula>
    </cfRule>
    <cfRule type="expression" priority="293" dxfId="0" stopIfTrue="1">
      <formula>AND(COUNTIF($N$22,N22)&gt;1,NOT(ISBLANK(N22)))</formula>
    </cfRule>
  </conditionalFormatting>
  <conditionalFormatting sqref="B23">
    <cfRule type="expression" priority="96" dxfId="0" stopIfTrue="1">
      <formula>AND(COUNTIF($B$23,B23)&gt;1,NOT(ISBLANK(B23)))</formula>
    </cfRule>
    <cfRule type="expression" priority="292" dxfId="0" stopIfTrue="1">
      <formula>AND(COUNTIF($B$23,B23)&gt;1,NOT(ISBLANK(B23)))</formula>
    </cfRule>
  </conditionalFormatting>
  <conditionalFormatting sqref="D23">
    <cfRule type="expression" priority="95" dxfId="0" stopIfTrue="1">
      <formula>AND(COUNTIF($D$23,D23)&gt;1,NOT(ISBLANK(D23)))</formula>
    </cfRule>
    <cfRule type="expression" priority="291" dxfId="0" stopIfTrue="1">
      <formula>AND(COUNTIF($D$23,D23)&gt;1,NOT(ISBLANK(D23)))</formula>
    </cfRule>
  </conditionalFormatting>
  <conditionalFormatting sqref="F23">
    <cfRule type="expression" priority="94" dxfId="0" stopIfTrue="1">
      <formula>AND(COUNTIF($F$23,F23)&gt;1,NOT(ISBLANK(F23)))</formula>
    </cfRule>
    <cfRule type="expression" priority="290" dxfId="0" stopIfTrue="1">
      <formula>AND(COUNTIF($F$23,F23)&gt;1,NOT(ISBLANK(F23)))</formula>
    </cfRule>
  </conditionalFormatting>
  <conditionalFormatting sqref="H23">
    <cfRule type="expression" priority="93" dxfId="0" stopIfTrue="1">
      <formula>AND(COUNTIF($H$23,H23)&gt;1,NOT(ISBLANK(H23)))</formula>
    </cfRule>
    <cfRule type="expression" priority="289" dxfId="0" stopIfTrue="1">
      <formula>AND(COUNTIF($H$23,H23)&gt;1,NOT(ISBLANK(H23)))</formula>
    </cfRule>
  </conditionalFormatting>
  <conditionalFormatting sqref="J23">
    <cfRule type="expression" priority="92" dxfId="0" stopIfTrue="1">
      <formula>AND(COUNTIF($J$23,J23)&gt;1,NOT(ISBLANK(J23)))</formula>
    </cfRule>
    <cfRule type="expression" priority="288" dxfId="0" stopIfTrue="1">
      <formula>AND(COUNTIF($J$23,J23)&gt;1,NOT(ISBLANK(J23)))</formula>
    </cfRule>
  </conditionalFormatting>
  <conditionalFormatting sqref="L23">
    <cfRule type="expression" priority="91" dxfId="0" stopIfTrue="1">
      <formula>AND(COUNTIF($L$23,L23)&gt;1,NOT(ISBLANK(L23)))</formula>
    </cfRule>
    <cfRule type="expression" priority="287" dxfId="0" stopIfTrue="1">
      <formula>AND(COUNTIF($L$23,L23)&gt;1,NOT(ISBLANK(L23)))</formula>
    </cfRule>
  </conditionalFormatting>
  <conditionalFormatting sqref="N23">
    <cfRule type="expression" priority="90" dxfId="0" stopIfTrue="1">
      <formula>AND(COUNTIF($N$23,N23)&gt;1,NOT(ISBLANK(N23)))</formula>
    </cfRule>
    <cfRule type="expression" priority="286" dxfId="0" stopIfTrue="1">
      <formula>AND(COUNTIF($N$23,N23)&gt;1,NOT(ISBLANK(N23)))</formula>
    </cfRule>
  </conditionalFormatting>
  <conditionalFormatting sqref="B24">
    <cfRule type="expression" priority="89" dxfId="0" stopIfTrue="1">
      <formula>AND(COUNTIF($B$24,B24)&gt;1,NOT(ISBLANK(B24)))</formula>
    </cfRule>
    <cfRule type="expression" priority="285" dxfId="0" stopIfTrue="1">
      <formula>AND(COUNTIF($B$24,B24)&gt;1,NOT(ISBLANK(B24)))</formula>
    </cfRule>
  </conditionalFormatting>
  <conditionalFormatting sqref="D24">
    <cfRule type="expression" priority="88" dxfId="0" stopIfTrue="1">
      <formula>AND(COUNTIF($D$24,D24)&gt;1,NOT(ISBLANK(D24)))</formula>
    </cfRule>
    <cfRule type="expression" priority="284" dxfId="0" stopIfTrue="1">
      <formula>AND(COUNTIF($D$24,D24)&gt;1,NOT(ISBLANK(D24)))</formula>
    </cfRule>
  </conditionalFormatting>
  <conditionalFormatting sqref="F24">
    <cfRule type="expression" priority="87" dxfId="0" stopIfTrue="1">
      <formula>AND(COUNTIF($F$24,F24)&gt;1,NOT(ISBLANK(F24)))</formula>
    </cfRule>
    <cfRule type="expression" priority="283" dxfId="0" stopIfTrue="1">
      <formula>AND(COUNTIF($F$24,F24)&gt;1,NOT(ISBLANK(F24)))</formula>
    </cfRule>
  </conditionalFormatting>
  <conditionalFormatting sqref="H24">
    <cfRule type="expression" priority="86" dxfId="0" stopIfTrue="1">
      <formula>AND(COUNTIF($H$24,H24)&gt;1,NOT(ISBLANK(H24)))</formula>
    </cfRule>
    <cfRule type="expression" priority="282" dxfId="0" stopIfTrue="1">
      <formula>AND(COUNTIF($H$24,H24)&gt;1,NOT(ISBLANK(H24)))</formula>
    </cfRule>
  </conditionalFormatting>
  <conditionalFormatting sqref="J24">
    <cfRule type="expression" priority="85" dxfId="0" stopIfTrue="1">
      <formula>AND(COUNTIF($J$24,J24)&gt;1,NOT(ISBLANK(J24)))</formula>
    </cfRule>
    <cfRule type="expression" priority="281" dxfId="0" stopIfTrue="1">
      <formula>AND(COUNTIF($J$24,J24)&gt;1,NOT(ISBLANK(J24)))</formula>
    </cfRule>
  </conditionalFormatting>
  <conditionalFormatting sqref="L24">
    <cfRule type="expression" priority="84" dxfId="0" stopIfTrue="1">
      <formula>AND(COUNTIF($L$24,L24)&gt;1,NOT(ISBLANK(L24)))</formula>
    </cfRule>
    <cfRule type="expression" priority="280" dxfId="0" stopIfTrue="1">
      <formula>AND(COUNTIF($L$24,L24)&gt;1,NOT(ISBLANK(L24)))</formula>
    </cfRule>
  </conditionalFormatting>
  <conditionalFormatting sqref="N24">
    <cfRule type="expression" priority="83" dxfId="0" stopIfTrue="1">
      <formula>AND(COUNTIF($N$24,N24)&gt;1,NOT(ISBLANK(N24)))</formula>
    </cfRule>
    <cfRule type="expression" priority="279" dxfId="0" stopIfTrue="1">
      <formula>AND(COUNTIF($N$24,N24)&gt;1,NOT(ISBLANK(N24)))</formula>
    </cfRule>
  </conditionalFormatting>
  <conditionalFormatting sqref="B25">
    <cfRule type="expression" priority="82" dxfId="0" stopIfTrue="1">
      <formula>AND(COUNTIF($B$25,B25)&gt;1,NOT(ISBLANK(B25)))</formula>
    </cfRule>
    <cfRule type="expression" priority="278" dxfId="0" stopIfTrue="1">
      <formula>AND(COUNTIF($B$25,B25)&gt;1,NOT(ISBLANK(B25)))</formula>
    </cfRule>
  </conditionalFormatting>
  <conditionalFormatting sqref="D25">
    <cfRule type="expression" priority="81" dxfId="0" stopIfTrue="1">
      <formula>AND(COUNTIF($D$25,D25)&gt;1,NOT(ISBLANK(D25)))</formula>
    </cfRule>
    <cfRule type="expression" priority="277" dxfId="0" stopIfTrue="1">
      <formula>AND(COUNTIF($D$25,D25)&gt;1,NOT(ISBLANK(D25)))</formula>
    </cfRule>
  </conditionalFormatting>
  <conditionalFormatting sqref="F25">
    <cfRule type="expression" priority="80" dxfId="0" stopIfTrue="1">
      <formula>AND(COUNTIF($F$25,F25)&gt;1,NOT(ISBLANK(F25)))</formula>
    </cfRule>
    <cfRule type="expression" priority="276" dxfId="0" stopIfTrue="1">
      <formula>AND(COUNTIF($F$25,F25)&gt;1,NOT(ISBLANK(F25)))</formula>
    </cfRule>
  </conditionalFormatting>
  <conditionalFormatting sqref="H25">
    <cfRule type="expression" priority="79" dxfId="0" stopIfTrue="1">
      <formula>AND(COUNTIF($H$25,H25)&gt;1,NOT(ISBLANK(H25)))</formula>
    </cfRule>
    <cfRule type="expression" priority="275" dxfId="0" stopIfTrue="1">
      <formula>AND(COUNTIF($H$25,H25)&gt;1,NOT(ISBLANK(H25)))</formula>
    </cfRule>
  </conditionalFormatting>
  <conditionalFormatting sqref="J25">
    <cfRule type="expression" priority="78" dxfId="0" stopIfTrue="1">
      <formula>AND(COUNTIF($J$25,J25)&gt;1,NOT(ISBLANK(J25)))</formula>
    </cfRule>
    <cfRule type="expression" priority="274" dxfId="0" stopIfTrue="1">
      <formula>AND(COUNTIF($J$25,J25)&gt;1,NOT(ISBLANK(J25)))</formula>
    </cfRule>
  </conditionalFormatting>
  <conditionalFormatting sqref="L25">
    <cfRule type="expression" priority="77" dxfId="0" stopIfTrue="1">
      <formula>AND(COUNTIF($L$25,L25)&gt;1,NOT(ISBLANK(L25)))</formula>
    </cfRule>
    <cfRule type="expression" priority="273" dxfId="0" stopIfTrue="1">
      <formula>AND(COUNTIF($L$25,L25)&gt;1,NOT(ISBLANK(L25)))</formula>
    </cfRule>
  </conditionalFormatting>
  <conditionalFormatting sqref="N25">
    <cfRule type="expression" priority="76" dxfId="0" stopIfTrue="1">
      <formula>AND(COUNTIF($N$25,N25)&gt;1,NOT(ISBLANK(N25)))</formula>
    </cfRule>
    <cfRule type="expression" priority="272" dxfId="0" stopIfTrue="1">
      <formula>AND(COUNTIF($N$25,N25)&gt;1,NOT(ISBLANK(N25)))</formula>
    </cfRule>
  </conditionalFormatting>
  <conditionalFormatting sqref="B26">
    <cfRule type="expression" priority="75" dxfId="0" stopIfTrue="1">
      <formula>AND(COUNTIF($B$26,B26)&gt;1,NOT(ISBLANK(B26)))</formula>
    </cfRule>
    <cfRule type="expression" priority="271" dxfId="0" stopIfTrue="1">
      <formula>AND(COUNTIF($B$26,B26)&gt;1,NOT(ISBLANK(B26)))</formula>
    </cfRule>
  </conditionalFormatting>
  <conditionalFormatting sqref="D26">
    <cfRule type="expression" priority="74" dxfId="0" stopIfTrue="1">
      <formula>AND(COUNTIF($D$26,D26)&gt;1,NOT(ISBLANK(D26)))</formula>
    </cfRule>
    <cfRule type="expression" priority="270" dxfId="0" stopIfTrue="1">
      <formula>AND(COUNTIF($D$26,D26)&gt;1,NOT(ISBLANK(D26)))</formula>
    </cfRule>
  </conditionalFormatting>
  <conditionalFormatting sqref="F26">
    <cfRule type="expression" priority="73" dxfId="0" stopIfTrue="1">
      <formula>AND(COUNTIF($F$26,F26)&gt;1,NOT(ISBLANK(F26)))</formula>
    </cfRule>
    <cfRule type="expression" priority="269" dxfId="0" stopIfTrue="1">
      <formula>AND(COUNTIF($F$26,F26)&gt;1,NOT(ISBLANK(F26)))</formula>
    </cfRule>
  </conditionalFormatting>
  <conditionalFormatting sqref="H26">
    <cfRule type="expression" priority="72" dxfId="0" stopIfTrue="1">
      <formula>AND(COUNTIF($H$26,H26)&gt;1,NOT(ISBLANK(H26)))</formula>
    </cfRule>
    <cfRule type="expression" priority="268" dxfId="0" stopIfTrue="1">
      <formula>AND(COUNTIF($H$26,H26)&gt;1,NOT(ISBLANK(H26)))</formula>
    </cfRule>
  </conditionalFormatting>
  <conditionalFormatting sqref="J26">
    <cfRule type="expression" priority="71" dxfId="0" stopIfTrue="1">
      <formula>AND(COUNTIF($J$26,J26)&gt;1,NOT(ISBLANK(J26)))</formula>
    </cfRule>
    <cfRule type="expression" priority="267" dxfId="0" stopIfTrue="1">
      <formula>AND(COUNTIF($J$26,J26)&gt;1,NOT(ISBLANK(J26)))</formula>
    </cfRule>
  </conditionalFormatting>
  <conditionalFormatting sqref="L26">
    <cfRule type="expression" priority="70" dxfId="0" stopIfTrue="1">
      <formula>AND(COUNTIF($L$26,L26)&gt;1,NOT(ISBLANK(L26)))</formula>
    </cfRule>
    <cfRule type="expression" priority="266" dxfId="0" stopIfTrue="1">
      <formula>AND(COUNTIF($L$26,L26)&gt;1,NOT(ISBLANK(L26)))</formula>
    </cfRule>
  </conditionalFormatting>
  <conditionalFormatting sqref="N26">
    <cfRule type="expression" priority="69" dxfId="0" stopIfTrue="1">
      <formula>AND(COUNTIF($N$26,N26)&gt;1,NOT(ISBLANK(N26)))</formula>
    </cfRule>
    <cfRule type="expression" priority="265" dxfId="0" stopIfTrue="1">
      <formula>AND(COUNTIF($N$26,N26)&gt;1,NOT(ISBLANK(N26)))</formula>
    </cfRule>
  </conditionalFormatting>
  <conditionalFormatting sqref="B27">
    <cfRule type="expression" priority="68" dxfId="0" stopIfTrue="1">
      <formula>AND(COUNTIF($B$27,B27)&gt;1,NOT(ISBLANK(B27)))</formula>
    </cfRule>
    <cfRule type="expression" priority="264" dxfId="0" stopIfTrue="1">
      <formula>AND(COUNTIF($B$27,B27)&gt;1,NOT(ISBLANK(B27)))</formula>
    </cfRule>
  </conditionalFormatting>
  <conditionalFormatting sqref="D27">
    <cfRule type="expression" priority="67" dxfId="0" stopIfTrue="1">
      <formula>AND(COUNTIF($D$27,D27)&gt;1,NOT(ISBLANK(D27)))</formula>
    </cfRule>
    <cfRule type="expression" priority="263" dxfId="0" stopIfTrue="1">
      <formula>AND(COUNTIF($D$27,D27)&gt;1,NOT(ISBLANK(D27)))</formula>
    </cfRule>
  </conditionalFormatting>
  <conditionalFormatting sqref="F27">
    <cfRule type="expression" priority="66" dxfId="0" stopIfTrue="1">
      <formula>AND(COUNTIF($F$27,F27)&gt;1,NOT(ISBLANK(F27)))</formula>
    </cfRule>
    <cfRule type="expression" priority="262" dxfId="0" stopIfTrue="1">
      <formula>AND(COUNTIF($F$27,F27)&gt;1,NOT(ISBLANK(F27)))</formula>
    </cfRule>
  </conditionalFormatting>
  <conditionalFormatting sqref="H27">
    <cfRule type="expression" priority="65" dxfId="0" stopIfTrue="1">
      <formula>AND(COUNTIF($H$27,H27)&gt;1,NOT(ISBLANK(H27)))</formula>
    </cfRule>
    <cfRule type="expression" priority="261" dxfId="0" stopIfTrue="1">
      <formula>AND(COUNTIF($H$27,H27)&gt;1,NOT(ISBLANK(H27)))</formula>
    </cfRule>
  </conditionalFormatting>
  <conditionalFormatting sqref="J27">
    <cfRule type="expression" priority="64" dxfId="0" stopIfTrue="1">
      <formula>AND(COUNTIF($J$27,J27)&gt;1,NOT(ISBLANK(J27)))</formula>
    </cfRule>
    <cfRule type="expression" priority="260" dxfId="0" stopIfTrue="1">
      <formula>AND(COUNTIF($J$27,J27)&gt;1,NOT(ISBLANK(J27)))</formula>
    </cfRule>
  </conditionalFormatting>
  <conditionalFormatting sqref="L27">
    <cfRule type="expression" priority="63" dxfId="0" stopIfTrue="1">
      <formula>AND(COUNTIF($L$27,L27)&gt;1,NOT(ISBLANK(L27)))</formula>
    </cfRule>
    <cfRule type="expression" priority="259" dxfId="0" stopIfTrue="1">
      <formula>AND(COUNTIF($L$27,L27)&gt;1,NOT(ISBLANK(L27)))</formula>
    </cfRule>
  </conditionalFormatting>
  <conditionalFormatting sqref="N27">
    <cfRule type="expression" priority="62" dxfId="0" stopIfTrue="1">
      <formula>AND(COUNTIF($N$27,N27)&gt;1,NOT(ISBLANK(N27)))</formula>
    </cfRule>
    <cfRule type="expression" priority="258" dxfId="0" stopIfTrue="1">
      <formula>AND(COUNTIF($N$27,N27)&gt;1,NOT(ISBLANK(N27)))</formula>
    </cfRule>
  </conditionalFormatting>
  <conditionalFormatting sqref="B28">
    <cfRule type="expression" priority="61" dxfId="0" stopIfTrue="1">
      <formula>AND(COUNTIF($B$28,B28)&gt;1,NOT(ISBLANK(B28)))</formula>
    </cfRule>
    <cfRule type="expression" priority="257" dxfId="0" stopIfTrue="1">
      <formula>AND(COUNTIF($B$28,B28)&gt;1,NOT(ISBLANK(B28)))</formula>
    </cfRule>
  </conditionalFormatting>
  <conditionalFormatting sqref="D28">
    <cfRule type="expression" priority="60" dxfId="0" stopIfTrue="1">
      <formula>AND(COUNTIF($D$28,D28)&gt;1,NOT(ISBLANK(D28)))</formula>
    </cfRule>
    <cfRule type="expression" priority="256" dxfId="0" stopIfTrue="1">
      <formula>AND(COUNTIF($D$28,D28)&gt;1,NOT(ISBLANK(D28)))</formula>
    </cfRule>
  </conditionalFormatting>
  <conditionalFormatting sqref="F28">
    <cfRule type="expression" priority="59" dxfId="0" stopIfTrue="1">
      <formula>AND(COUNTIF($F$28,F28)&gt;1,NOT(ISBLANK(F28)))</formula>
    </cfRule>
    <cfRule type="expression" priority="255" dxfId="0" stopIfTrue="1">
      <formula>AND(COUNTIF($F$28,F28)&gt;1,NOT(ISBLANK(F28)))</formula>
    </cfRule>
  </conditionalFormatting>
  <conditionalFormatting sqref="H28">
    <cfRule type="expression" priority="58" dxfId="0" stopIfTrue="1">
      <formula>AND(COUNTIF($H$28,H28)&gt;1,NOT(ISBLANK(H28)))</formula>
    </cfRule>
    <cfRule type="expression" priority="254" dxfId="0" stopIfTrue="1">
      <formula>AND(COUNTIF($H$28,H28)&gt;1,NOT(ISBLANK(H28)))</formula>
    </cfRule>
  </conditionalFormatting>
  <conditionalFormatting sqref="J28">
    <cfRule type="expression" priority="57" dxfId="0" stopIfTrue="1">
      <formula>AND(COUNTIF($J$28,J28)&gt;1,NOT(ISBLANK(J28)))</formula>
    </cfRule>
    <cfRule type="expression" priority="253" dxfId="0" stopIfTrue="1">
      <formula>AND(COUNTIF($J$28,J28)&gt;1,NOT(ISBLANK(J28)))</formula>
    </cfRule>
  </conditionalFormatting>
  <conditionalFormatting sqref="L28">
    <cfRule type="expression" priority="56" dxfId="0" stopIfTrue="1">
      <formula>AND(COUNTIF($L$28,L28)&gt;1,NOT(ISBLANK(L28)))</formula>
    </cfRule>
    <cfRule type="expression" priority="252" dxfId="0" stopIfTrue="1">
      <formula>AND(COUNTIF($L$28,L28)&gt;1,NOT(ISBLANK(L28)))</formula>
    </cfRule>
  </conditionalFormatting>
  <conditionalFormatting sqref="N28">
    <cfRule type="expression" priority="55" dxfId="0" stopIfTrue="1">
      <formula>AND(COUNTIF($N$28,N28)&gt;1,NOT(ISBLANK(N28)))</formula>
    </cfRule>
    <cfRule type="expression" priority="251" dxfId="0" stopIfTrue="1">
      <formula>AND(COUNTIF($N$28,N28)&gt;1,NOT(ISBLANK(N28)))</formula>
    </cfRule>
  </conditionalFormatting>
  <conditionalFormatting sqref="B29:L29">
    <cfRule type="expression" priority="1" dxfId="0" stopIfTrue="1">
      <formula>AND(COUNTIF($B$29:$L$29,B29)&gt;1,NOT(ISBLANK(B29)))</formula>
    </cfRule>
    <cfRule type="expression" priority="2" dxfId="0" stopIfTrue="1">
      <formula>AND(COUNTIF($B$29:$L$29,B29)&gt;1,NOT(ISBLANK(B29)))</formula>
    </cfRule>
  </conditionalFormatting>
  <conditionalFormatting sqref="B30">
    <cfRule type="expression" priority="47" dxfId="0" stopIfTrue="1">
      <formula>AND(COUNTIF($B$30,B30)&gt;1,NOT(ISBLANK(B30)))</formula>
    </cfRule>
    <cfRule type="expression" priority="243" dxfId="0" stopIfTrue="1">
      <formula>AND(COUNTIF($B$30,B30)&gt;1,NOT(ISBLANK(B30)))</formula>
    </cfRule>
  </conditionalFormatting>
  <conditionalFormatting sqref="D30">
    <cfRule type="expression" priority="46" dxfId="0" stopIfTrue="1">
      <formula>AND(COUNTIF($D$30,D30)&gt;1,NOT(ISBLANK(D30)))</formula>
    </cfRule>
    <cfRule type="expression" priority="242" dxfId="0" stopIfTrue="1">
      <formula>AND(COUNTIF($D$30,D30)&gt;1,NOT(ISBLANK(D30)))</formula>
    </cfRule>
  </conditionalFormatting>
  <conditionalFormatting sqref="F30">
    <cfRule type="expression" priority="45" dxfId="0" stopIfTrue="1">
      <formula>AND(COUNTIF($F$30,F30)&gt;1,NOT(ISBLANK(F30)))</formula>
    </cfRule>
    <cfRule type="expression" priority="241" dxfId="0" stopIfTrue="1">
      <formula>AND(COUNTIF($F$30,F30)&gt;1,NOT(ISBLANK(F30)))</formula>
    </cfRule>
  </conditionalFormatting>
  <conditionalFormatting sqref="H30">
    <cfRule type="expression" priority="44" dxfId="0" stopIfTrue="1">
      <formula>AND(COUNTIF($H$30,H30)&gt;1,NOT(ISBLANK(H30)))</formula>
    </cfRule>
    <cfRule type="expression" priority="240" dxfId="0" stopIfTrue="1">
      <formula>AND(COUNTIF($H$30,H30)&gt;1,NOT(ISBLANK(H30)))</formula>
    </cfRule>
  </conditionalFormatting>
  <conditionalFormatting sqref="J30">
    <cfRule type="expression" priority="43" dxfId="0" stopIfTrue="1">
      <formula>AND(COUNTIF($J$30,J30)&gt;1,NOT(ISBLANK(J30)))</formula>
    </cfRule>
    <cfRule type="expression" priority="239" dxfId="0" stopIfTrue="1">
      <formula>AND(COUNTIF($J$30,J30)&gt;1,NOT(ISBLANK(J30)))</formula>
    </cfRule>
  </conditionalFormatting>
  <conditionalFormatting sqref="L30">
    <cfRule type="expression" priority="42" dxfId="0" stopIfTrue="1">
      <formula>AND(COUNTIF($L$30,L30)&gt;1,NOT(ISBLANK(L30)))</formula>
    </cfRule>
    <cfRule type="expression" priority="238" dxfId="0" stopIfTrue="1">
      <formula>AND(COUNTIF($L$30,L30)&gt;1,NOT(ISBLANK(L30)))</formula>
    </cfRule>
  </conditionalFormatting>
  <conditionalFormatting sqref="N30">
    <cfRule type="expression" priority="41" dxfId="0" stopIfTrue="1">
      <formula>AND(COUNTIF($N$30,N30)&gt;1,NOT(ISBLANK(N30)))</formula>
    </cfRule>
    <cfRule type="expression" priority="237" dxfId="0" stopIfTrue="1">
      <formula>AND(COUNTIF($N$30,N30)&gt;1,NOT(ISBLANK(N30)))</formula>
    </cfRule>
  </conditionalFormatting>
  <conditionalFormatting sqref="B31">
    <cfRule type="expression" priority="40" dxfId="0" stopIfTrue="1">
      <formula>AND(COUNTIF($B$31,B31)&gt;1,NOT(ISBLANK(B31)))</formula>
    </cfRule>
    <cfRule type="expression" priority="236" dxfId="0" stopIfTrue="1">
      <formula>AND(COUNTIF($B$31,B31)&gt;1,NOT(ISBLANK(B31)))</formula>
    </cfRule>
  </conditionalFormatting>
  <conditionalFormatting sqref="D31">
    <cfRule type="expression" priority="39" dxfId="0" stopIfTrue="1">
      <formula>AND(COUNTIF($D$31,D31)&gt;1,NOT(ISBLANK(D31)))</formula>
    </cfRule>
    <cfRule type="expression" priority="235" dxfId="0" stopIfTrue="1">
      <formula>AND(COUNTIF($D$31,D31)&gt;1,NOT(ISBLANK(D31)))</formula>
    </cfRule>
  </conditionalFormatting>
  <conditionalFormatting sqref="F31">
    <cfRule type="expression" priority="38" dxfId="0" stopIfTrue="1">
      <formula>AND(COUNTIF($F$31,F31)&gt;1,NOT(ISBLANK(F31)))</formula>
    </cfRule>
    <cfRule type="expression" priority="234" dxfId="0" stopIfTrue="1">
      <formula>AND(COUNTIF($F$31,F31)&gt;1,NOT(ISBLANK(F31)))</formula>
    </cfRule>
  </conditionalFormatting>
  <conditionalFormatting sqref="H31">
    <cfRule type="expression" priority="37" dxfId="0" stopIfTrue="1">
      <formula>AND(COUNTIF($H$31,H31)&gt;1,NOT(ISBLANK(H31)))</formula>
    </cfRule>
    <cfRule type="expression" priority="233" dxfId="0" stopIfTrue="1">
      <formula>AND(COUNTIF($H$31,H31)&gt;1,NOT(ISBLANK(H31)))</formula>
    </cfRule>
  </conditionalFormatting>
  <conditionalFormatting sqref="J31">
    <cfRule type="expression" priority="36" dxfId="0" stopIfTrue="1">
      <formula>AND(COUNTIF($J$31,J31)&gt;1,NOT(ISBLANK(J31)))</formula>
    </cfRule>
    <cfRule type="expression" priority="232" dxfId="0" stopIfTrue="1">
      <formula>AND(COUNTIF($J$31,J31)&gt;1,NOT(ISBLANK(J31)))</formula>
    </cfRule>
  </conditionalFormatting>
  <conditionalFormatting sqref="L31">
    <cfRule type="expression" priority="35" dxfId="0" stopIfTrue="1">
      <formula>AND(COUNTIF($L$31,L31)&gt;1,NOT(ISBLANK(L31)))</formula>
    </cfRule>
    <cfRule type="expression" priority="231" dxfId="0" stopIfTrue="1">
      <formula>AND(COUNTIF($L$31,L31)&gt;1,NOT(ISBLANK(L31)))</formula>
    </cfRule>
  </conditionalFormatting>
  <conditionalFormatting sqref="N31">
    <cfRule type="expression" priority="34" dxfId="0" stopIfTrue="1">
      <formula>AND(COUNTIF($N$31,N31)&gt;1,NOT(ISBLANK(N31)))</formula>
    </cfRule>
    <cfRule type="expression" priority="230" dxfId="0" stopIfTrue="1">
      <formula>AND(COUNTIF($N$31,N31)&gt;1,NOT(ISBLANK(N31)))</formula>
    </cfRule>
  </conditionalFormatting>
  <conditionalFormatting sqref="B32">
    <cfRule type="expression" priority="33" dxfId="0" stopIfTrue="1">
      <formula>AND(COUNTIF($B$32,B32)&gt;1,NOT(ISBLANK(B32)))</formula>
    </cfRule>
    <cfRule type="expression" priority="229" dxfId="0" stopIfTrue="1">
      <formula>AND(COUNTIF($B$32,B32)&gt;1,NOT(ISBLANK(B32)))</formula>
    </cfRule>
  </conditionalFormatting>
  <conditionalFormatting sqref="D32">
    <cfRule type="expression" priority="32" dxfId="0" stopIfTrue="1">
      <formula>AND(COUNTIF($D$32,D32)&gt;1,NOT(ISBLANK(D32)))</formula>
    </cfRule>
    <cfRule type="expression" priority="228" dxfId="0" stopIfTrue="1">
      <formula>AND(COUNTIF($D$32,D32)&gt;1,NOT(ISBLANK(D32)))</formula>
    </cfRule>
  </conditionalFormatting>
  <conditionalFormatting sqref="F32">
    <cfRule type="expression" priority="31" dxfId="0" stopIfTrue="1">
      <formula>AND(COUNTIF($F$32,F32)&gt;1,NOT(ISBLANK(F32)))</formula>
    </cfRule>
    <cfRule type="expression" priority="227" dxfId="0" stopIfTrue="1">
      <formula>AND(COUNTIF($F$32,F32)&gt;1,NOT(ISBLANK(F32)))</formula>
    </cfRule>
  </conditionalFormatting>
  <conditionalFormatting sqref="H32">
    <cfRule type="expression" priority="30" dxfId="0" stopIfTrue="1">
      <formula>AND(COUNTIF($H$32,H32)&gt;1,NOT(ISBLANK(H32)))</formula>
    </cfRule>
    <cfRule type="expression" priority="226" dxfId="0" stopIfTrue="1">
      <formula>AND(COUNTIF($H$32,H32)&gt;1,NOT(ISBLANK(H32)))</formula>
    </cfRule>
  </conditionalFormatting>
  <conditionalFormatting sqref="J32">
    <cfRule type="expression" priority="29" dxfId="0" stopIfTrue="1">
      <formula>AND(COUNTIF($J$32,J32)&gt;1,NOT(ISBLANK(J32)))</formula>
    </cfRule>
    <cfRule type="expression" priority="225" dxfId="0" stopIfTrue="1">
      <formula>AND(COUNTIF($J$32,J32)&gt;1,NOT(ISBLANK(J32)))</formula>
    </cfRule>
  </conditionalFormatting>
  <conditionalFormatting sqref="L32">
    <cfRule type="expression" priority="28" dxfId="0" stopIfTrue="1">
      <formula>AND(COUNTIF($L$32,L32)&gt;1,NOT(ISBLANK(L32)))</formula>
    </cfRule>
    <cfRule type="expression" priority="224" dxfId="0" stopIfTrue="1">
      <formula>AND(COUNTIF($L$32,L32)&gt;1,NOT(ISBLANK(L32)))</formula>
    </cfRule>
  </conditionalFormatting>
  <conditionalFormatting sqref="N32">
    <cfRule type="expression" priority="27" dxfId="0" stopIfTrue="1">
      <formula>AND(COUNTIF($N$32,N32)&gt;1,NOT(ISBLANK(N32)))</formula>
    </cfRule>
    <cfRule type="expression" priority="223" dxfId="0" stopIfTrue="1">
      <formula>AND(COUNTIF($N$32,N32)&gt;1,NOT(ISBLANK(N32)))</formula>
    </cfRule>
  </conditionalFormatting>
  <conditionalFormatting sqref="B33">
    <cfRule type="expression" priority="26" dxfId="0" stopIfTrue="1">
      <formula>AND(COUNTIF($B$33,B33)&gt;1,NOT(ISBLANK(B33)))</formula>
    </cfRule>
    <cfRule type="expression" priority="222" dxfId="0" stopIfTrue="1">
      <formula>AND(COUNTIF($B$33,B33)&gt;1,NOT(ISBLANK(B33)))</formula>
    </cfRule>
  </conditionalFormatting>
  <conditionalFormatting sqref="D33">
    <cfRule type="expression" priority="25" dxfId="0" stopIfTrue="1">
      <formula>AND(COUNTIF($D$33,D33)&gt;1,NOT(ISBLANK(D33)))</formula>
    </cfRule>
    <cfRule type="expression" priority="221" dxfId="0" stopIfTrue="1">
      <formula>AND(COUNTIF($D$33,D33)&gt;1,NOT(ISBLANK(D33)))</formula>
    </cfRule>
  </conditionalFormatting>
  <conditionalFormatting sqref="F33">
    <cfRule type="expression" priority="24" dxfId="0" stopIfTrue="1">
      <formula>AND(COUNTIF($F$33,F33)&gt;1,NOT(ISBLANK(F33)))</formula>
    </cfRule>
    <cfRule type="expression" priority="220" dxfId="0" stopIfTrue="1">
      <formula>AND(COUNTIF($F$33,F33)&gt;1,NOT(ISBLANK(F33)))</formula>
    </cfRule>
  </conditionalFormatting>
  <conditionalFormatting sqref="H33">
    <cfRule type="expression" priority="23" dxfId="0" stopIfTrue="1">
      <formula>AND(COUNTIF($H$33,H33)&gt;1,NOT(ISBLANK(H33)))</formula>
    </cfRule>
    <cfRule type="expression" priority="219" dxfId="0" stopIfTrue="1">
      <formula>AND(COUNTIF($H$33,H33)&gt;1,NOT(ISBLANK(H33)))</formula>
    </cfRule>
  </conditionalFormatting>
  <conditionalFormatting sqref="J33">
    <cfRule type="expression" priority="22" dxfId="0" stopIfTrue="1">
      <formula>AND(COUNTIF($J$33,J33)&gt;1,NOT(ISBLANK(J33)))</formula>
    </cfRule>
    <cfRule type="expression" priority="218" dxfId="0" stopIfTrue="1">
      <formula>AND(COUNTIF($J$33,J33)&gt;1,NOT(ISBLANK(J33)))</formula>
    </cfRule>
  </conditionalFormatting>
  <conditionalFormatting sqref="L33">
    <cfRule type="expression" priority="21" dxfId="0" stopIfTrue="1">
      <formula>AND(COUNTIF($L$33,L33)&gt;1,NOT(ISBLANK(L33)))</formula>
    </cfRule>
    <cfRule type="expression" priority="217" dxfId="0" stopIfTrue="1">
      <formula>AND(COUNTIF($L$33,L33)&gt;1,NOT(ISBLANK(L33)))</formula>
    </cfRule>
  </conditionalFormatting>
  <conditionalFormatting sqref="N33">
    <cfRule type="expression" priority="20" dxfId="0" stopIfTrue="1">
      <formula>AND(COUNTIF($N$33,N33)&gt;1,NOT(ISBLANK(N33)))</formula>
    </cfRule>
    <cfRule type="expression" priority="216" dxfId="0" stopIfTrue="1">
      <formula>AND(COUNTIF($N$33,N33)&gt;1,NOT(ISBLANK(N33)))</formula>
    </cfRule>
  </conditionalFormatting>
  <conditionalFormatting sqref="B34">
    <cfRule type="expression" priority="19" dxfId="0" stopIfTrue="1">
      <formula>AND(COUNTIF($B$34,B34)&gt;1,NOT(ISBLANK(B34)))</formula>
    </cfRule>
    <cfRule type="expression" priority="215" dxfId="0" stopIfTrue="1">
      <formula>AND(COUNTIF($B$34,B34)&gt;1,NOT(ISBLANK(B34)))</formula>
    </cfRule>
  </conditionalFormatting>
  <conditionalFormatting sqref="D34">
    <cfRule type="expression" priority="18" dxfId="0" stopIfTrue="1">
      <formula>AND(COUNTIF($D$34,D34)&gt;1,NOT(ISBLANK(D34)))</formula>
    </cfRule>
    <cfRule type="expression" priority="214" dxfId="0" stopIfTrue="1">
      <formula>AND(COUNTIF($D$34,D34)&gt;1,NOT(ISBLANK(D34)))</formula>
    </cfRule>
  </conditionalFormatting>
  <conditionalFormatting sqref="F34">
    <cfRule type="expression" priority="17" dxfId="0" stopIfTrue="1">
      <formula>AND(COUNTIF($F$34,F34)&gt;1,NOT(ISBLANK(F34)))</formula>
    </cfRule>
    <cfRule type="expression" priority="213" dxfId="0" stopIfTrue="1">
      <formula>AND(COUNTIF($F$34,F34)&gt;1,NOT(ISBLANK(F34)))</formula>
    </cfRule>
  </conditionalFormatting>
  <conditionalFormatting sqref="H34">
    <cfRule type="expression" priority="16" dxfId="0" stopIfTrue="1">
      <formula>AND(COUNTIF($H$34,H34)&gt;1,NOT(ISBLANK(H34)))</formula>
    </cfRule>
    <cfRule type="expression" priority="212" dxfId="0" stopIfTrue="1">
      <formula>AND(COUNTIF($H$34,H34)&gt;1,NOT(ISBLANK(H34)))</formula>
    </cfRule>
  </conditionalFormatting>
  <conditionalFormatting sqref="J34">
    <cfRule type="expression" priority="15" dxfId="0" stopIfTrue="1">
      <formula>AND(COUNTIF($J$34,J34)&gt;1,NOT(ISBLANK(J34)))</formula>
    </cfRule>
    <cfRule type="expression" priority="211" dxfId="0" stopIfTrue="1">
      <formula>AND(COUNTIF($J$34,J34)&gt;1,NOT(ISBLANK(J34)))</formula>
    </cfRule>
  </conditionalFormatting>
  <conditionalFormatting sqref="L34">
    <cfRule type="expression" priority="14" dxfId="0" stopIfTrue="1">
      <formula>AND(COUNTIF($L$34,L34)&gt;1,NOT(ISBLANK(L34)))</formula>
    </cfRule>
    <cfRule type="expression" priority="210" dxfId="0" stopIfTrue="1">
      <formula>AND(COUNTIF($L$34,L34)&gt;1,NOT(ISBLANK(L34)))</formula>
    </cfRule>
  </conditionalFormatting>
  <conditionalFormatting sqref="N34">
    <cfRule type="expression" priority="13" dxfId="0" stopIfTrue="1">
      <formula>AND(COUNTIF($N$34,N34)&gt;1,NOT(ISBLANK(N34)))</formula>
    </cfRule>
    <cfRule type="expression" priority="209" dxfId="0" stopIfTrue="1">
      <formula>AND(COUNTIF($N$34,N34)&gt;1,NOT(ISBLANK(N34)))</formula>
    </cfRule>
  </conditionalFormatting>
  <conditionalFormatting sqref="B35">
    <cfRule type="expression" priority="12" dxfId="0" stopIfTrue="1">
      <formula>AND(COUNTIF($B$35,B35)&gt;1,NOT(ISBLANK(B35)))</formula>
    </cfRule>
    <cfRule type="expression" priority="208" dxfId="0" stopIfTrue="1">
      <formula>AND(COUNTIF($B$35,B35)&gt;1,NOT(ISBLANK(B35)))</formula>
    </cfRule>
  </conditionalFormatting>
  <conditionalFormatting sqref="D35">
    <cfRule type="expression" priority="11" dxfId="0" stopIfTrue="1">
      <formula>AND(COUNTIF($D$35,D35)&gt;1,NOT(ISBLANK(D35)))</formula>
    </cfRule>
    <cfRule type="expression" priority="207" dxfId="0" stopIfTrue="1">
      <formula>AND(COUNTIF($D$35,D35)&gt;1,NOT(ISBLANK(D35)))</formula>
    </cfRule>
  </conditionalFormatting>
  <conditionalFormatting sqref="F35">
    <cfRule type="expression" priority="10" dxfId="0" stopIfTrue="1">
      <formula>AND(COUNTIF($F$35,F35)&gt;1,NOT(ISBLANK(F35)))</formula>
    </cfRule>
    <cfRule type="expression" priority="206" dxfId="0" stopIfTrue="1">
      <formula>AND(COUNTIF($F$35,F35)&gt;1,NOT(ISBLANK(F35)))</formula>
    </cfRule>
  </conditionalFormatting>
  <conditionalFormatting sqref="H35">
    <cfRule type="expression" priority="9" dxfId="0" stopIfTrue="1">
      <formula>AND(COUNTIF($H$35,H35)&gt;1,NOT(ISBLANK(H35)))</formula>
    </cfRule>
    <cfRule type="expression" priority="205" dxfId="0" stopIfTrue="1">
      <formula>AND(COUNTIF($H$35,H35)&gt;1,NOT(ISBLANK(H35)))</formula>
    </cfRule>
  </conditionalFormatting>
  <conditionalFormatting sqref="J35">
    <cfRule type="expression" priority="8" dxfId="0" stopIfTrue="1">
      <formula>AND(COUNTIF($J$35,J35)&gt;1,NOT(ISBLANK(J35)))</formula>
    </cfRule>
    <cfRule type="expression" priority="204" dxfId="0" stopIfTrue="1">
      <formula>AND(COUNTIF($J$35,J35)&gt;1,NOT(ISBLANK(J35)))</formula>
    </cfRule>
  </conditionalFormatting>
  <conditionalFormatting sqref="L35">
    <cfRule type="expression" priority="7" dxfId="0" stopIfTrue="1">
      <formula>AND(COUNTIF($L$35,L35)&gt;1,NOT(ISBLANK(L35)))</formula>
    </cfRule>
    <cfRule type="expression" priority="203" dxfId="0" stopIfTrue="1">
      <formula>AND(COUNTIF($L$35,L35)&gt;1,NOT(ISBLANK(L35)))</formula>
    </cfRule>
  </conditionalFormatting>
  <conditionalFormatting sqref="N35">
    <cfRule type="expression" priority="6" dxfId="0" stopIfTrue="1">
      <formula>AND(COUNTIF($N$35,N35)&gt;1,NOT(ISBLANK(N35)))</formula>
    </cfRule>
    <cfRule type="expression" priority="202" dxfId="0" stopIfTrue="1">
      <formula>AND(COUNTIF($N$35,N35)&gt;1,NOT(ISBLANK(N35)))</formula>
    </cfRule>
  </conditionalFormatting>
  <printOptions/>
  <pageMargins left="0.12" right="0.16" top="0.24" bottom="0.2" header="0.16" footer="0.16"/>
  <pageSetup fitToHeight="0" fitToWidth="1" horizontalDpi="600" verticalDpi="600" orientation="landscape" paperSize="9" scale="71"/>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2020-08-18T00:08:17Z</dcterms:created>
  <dcterms:modified xsi:type="dcterms:W3CDTF">2022-03-11T09:09:31Z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