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530" windowHeight="7170" activeTab="1"/>
  </bookViews>
  <sheets>
    <sheet name="收入(2021)" sheetId="6" r:id="rId1"/>
    <sheet name="支出 (2021)" sheetId="9" r:id="rId2"/>
  </sheets>
  <calcPr calcId="144525"/>
</workbook>
</file>

<file path=xl/sharedStrings.xml><?xml version="1.0" encoding="utf-8"?>
<sst xmlns="http://schemas.openxmlformats.org/spreadsheetml/2006/main" count="102" uniqueCount="38">
  <si>
    <t>中村乡2021年财政拨款收入调整表</t>
  </si>
  <si>
    <t>编制单位：中村乡财政所</t>
  </si>
  <si>
    <t>单位：万元</t>
  </si>
  <si>
    <t>项目</t>
  </si>
  <si>
    <t/>
  </si>
  <si>
    <t>预算数</t>
  </si>
  <si>
    <t>调整预算数</t>
  </si>
  <si>
    <t>较预算数增减变动情况</t>
  </si>
  <si>
    <t>财政拨款结余结转</t>
  </si>
  <si>
    <t>备注</t>
  </si>
  <si>
    <t>支出功能分类科目编码</t>
  </si>
  <si>
    <t>科目名称</t>
  </si>
  <si>
    <t>合计</t>
  </si>
  <si>
    <t xml:space="preserve"> 年度执行中部分人事变动，正常工资晋升、上级专项补助（特别是财政扶贫专项、C/D级危房改造补助优抚定补资金）、基金收入增加，导致预算增加；结余形成的主要原因是：上级专款补助下达时间较晚，自然灾害生活救济资金项目资金难以在当年形成支出；上级补助抚恤事业费有结余需结转下年按规定用途使用)</t>
  </si>
  <si>
    <t>201</t>
  </si>
  <si>
    <t>一般公共服务支出</t>
  </si>
  <si>
    <t>科学技术支出</t>
  </si>
  <si>
    <t>207</t>
  </si>
  <si>
    <t>文化旅游体育与传媒支出</t>
  </si>
  <si>
    <t>208</t>
  </si>
  <si>
    <t>社会保障和就业支出</t>
  </si>
  <si>
    <t>210</t>
  </si>
  <si>
    <t>卫生健康支出</t>
  </si>
  <si>
    <t>211</t>
  </si>
  <si>
    <t>节能环保支出</t>
  </si>
  <si>
    <t>212</t>
  </si>
  <si>
    <t>城乡社区支出</t>
  </si>
  <si>
    <t>213</t>
  </si>
  <si>
    <t>农林水支出</t>
  </si>
  <si>
    <t>216</t>
  </si>
  <si>
    <t>商业服务业等支出</t>
  </si>
  <si>
    <t>221</t>
  </si>
  <si>
    <t>住房保障支出</t>
  </si>
  <si>
    <t>国有资本经营预算支出</t>
  </si>
  <si>
    <t>灾害防治及应急管理支出</t>
  </si>
  <si>
    <t>229</t>
  </si>
  <si>
    <t>其他支出</t>
  </si>
  <si>
    <t>中村乡2021年财政拨款支出调整表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</si>
</sst>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10804]#,##0.00#;\(\-#,##0.00#\);\ "/>
  </numFmts>
  <fonts count="30">
    <font>
      <sz val="10"/>
      <color indexed="8"/>
      <name val="Arial"/>
      <charset val="134"/>
    </font>
    <font>
      <sz val="10"/>
      <color indexed="8"/>
      <name val="Times New Roman"/>
      <charset val="134"/>
    </font>
    <font>
      <sz val="22"/>
      <color rgb="FF000000"/>
      <name val="方正小标宋简体"/>
      <charset val="134"/>
    </font>
    <font>
      <sz val="12"/>
      <color indexed="8"/>
      <name val="方正仿宋简体"/>
      <charset val="134"/>
    </font>
    <font>
      <sz val="12"/>
      <color indexed="8"/>
      <name val="Times New Roman"/>
      <charset val="134"/>
    </font>
    <font>
      <sz val="12"/>
      <color rgb="FF000000"/>
      <name val="方正仿宋简体"/>
      <charset val="134"/>
    </font>
    <font>
      <sz val="14"/>
      <color indexed="8"/>
      <name val="方正黑体简体"/>
      <charset val="134"/>
    </font>
    <font>
      <sz val="12"/>
      <color indexed="8"/>
      <name val="方正黑体简体"/>
      <charset val="134"/>
    </font>
    <font>
      <b/>
      <sz val="12"/>
      <color indexed="8"/>
      <name val="Times New Roman"/>
      <charset val="134"/>
    </font>
    <font>
      <sz val="12"/>
      <color theme="1"/>
      <name val="方正仿宋简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6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4" fontId="8" fillId="0" borderId="4" xfId="0" applyNumberFormat="1" applyFont="1" applyFill="1" applyBorder="1" applyAlignment="1">
      <alignment horizontal="right" vertical="center" shrinkToFit="1"/>
    </xf>
    <xf numFmtId="4" fontId="9" fillId="0" borderId="8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vertical="center" shrinkToFit="1"/>
    </xf>
    <xf numFmtId="176" fontId="4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4" fontId="4" fillId="0" borderId="4" xfId="0" applyNumberFormat="1" applyFont="1" applyFill="1" applyBorder="1" applyAlignment="1">
      <alignment horizontal="right" vertical="center" shrinkToFit="1"/>
    </xf>
    <xf numFmtId="4" fontId="9" fillId="0" borderId="10" xfId="0" applyNumberFormat="1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right" vertical="center" wrapText="1" readingOrder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176" fontId="4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left" vertical="center" shrinkToFit="1"/>
    </xf>
    <xf numFmtId="4" fontId="4" fillId="0" borderId="14" xfId="0" applyNumberFormat="1" applyFont="1" applyFill="1" applyBorder="1" applyAlignment="1">
      <alignment horizontal="right" vertical="center" shrinkToFit="1"/>
    </xf>
    <xf numFmtId="4" fontId="9" fillId="0" borderId="15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>
    <pageSetUpPr fitToPage="1"/>
  </sheetPr>
  <dimension ref="A1:H20"/>
  <sheetViews>
    <sheetView zoomScale="55" zoomScaleNormal="55" workbookViewId="0">
      <pane xSplit="3" ySplit="6" topLeftCell="D7" activePane="bottomRight" state="frozen"/>
      <selection/>
      <selection pane="topRight"/>
      <selection pane="bottomLeft"/>
      <selection pane="bottomRight" activeCell="Q10" sqref="Q10"/>
    </sheetView>
  </sheetViews>
  <sheetFormatPr defaultColWidth="9.14545454545454" defaultRowHeight="13" outlineLevelCol="7"/>
  <cols>
    <col min="1" max="2" width="2.85454545454545" style="1" customWidth="1"/>
    <col min="3" max="3" width="27.8545454545455" style="1" customWidth="1"/>
    <col min="4" max="4" width="11" style="1" customWidth="1"/>
    <col min="5" max="5" width="15.4272727272727" style="1" customWidth="1"/>
    <col min="6" max="6" width="12.8545454545455" style="1" customWidth="1"/>
    <col min="7" max="7" width="11.4272727272727" style="1" customWidth="1"/>
    <col min="8" max="8" width="20.8545454545455" style="1" customWidth="1"/>
    <col min="9" max="9" width="9.71818181818182" style="1" customWidth="1"/>
    <col min="10" max="16384" width="9.14545454545454" style="1"/>
  </cols>
  <sheetData>
    <row r="1" ht="12.5" spans="1:8">
      <c r="A1" s="2" t="s">
        <v>0</v>
      </c>
      <c r="B1" s="2"/>
      <c r="C1" s="2"/>
      <c r="D1" s="2"/>
      <c r="E1" s="2"/>
      <c r="F1" s="2"/>
      <c r="G1" s="2"/>
      <c r="H1" s="2"/>
    </row>
    <row r="2" ht="39" customHeight="1" spans="1:8">
      <c r="A2" s="2"/>
      <c r="B2" s="2"/>
      <c r="C2" s="2"/>
      <c r="D2" s="2"/>
      <c r="E2" s="2"/>
      <c r="F2" s="2"/>
      <c r="G2" s="2"/>
      <c r="H2" s="2"/>
    </row>
    <row r="3" ht="33" customHeight="1" spans="1:8">
      <c r="A3" s="3" t="s">
        <v>1</v>
      </c>
      <c r="B3" s="3"/>
      <c r="C3" s="3"/>
      <c r="D3" s="3"/>
      <c r="E3" s="4"/>
      <c r="F3" s="4"/>
      <c r="G3" s="4"/>
      <c r="H3" s="5" t="s">
        <v>2</v>
      </c>
    </row>
    <row r="4" ht="38.1" customHeight="1" spans="1:8">
      <c r="A4" s="6" t="s">
        <v>3</v>
      </c>
      <c r="B4" s="7" t="s">
        <v>4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ht="39" customHeight="1" spans="1:8">
      <c r="A5" s="9" t="s">
        <v>10</v>
      </c>
      <c r="B5" s="10" t="s">
        <v>4</v>
      </c>
      <c r="C5" s="11" t="s">
        <v>11</v>
      </c>
      <c r="D5" s="10" t="s">
        <v>4</v>
      </c>
      <c r="E5" s="10" t="s">
        <v>4</v>
      </c>
      <c r="F5" s="10"/>
      <c r="G5" s="10"/>
      <c r="H5" s="10"/>
    </row>
    <row r="6" ht="50.1" customHeight="1" spans="1:8">
      <c r="A6" s="9" t="s">
        <v>4</v>
      </c>
      <c r="B6" s="10" t="s">
        <v>4</v>
      </c>
      <c r="C6" s="11" t="s">
        <v>4</v>
      </c>
      <c r="D6" s="10" t="s">
        <v>4</v>
      </c>
      <c r="E6" s="10" t="s">
        <v>4</v>
      </c>
      <c r="F6" s="10"/>
      <c r="G6" s="10"/>
      <c r="H6" s="12"/>
    </row>
    <row r="7" ht="39.95" customHeight="1" spans="1:8">
      <c r="A7" s="13" t="s">
        <v>12</v>
      </c>
      <c r="B7" s="14"/>
      <c r="C7" s="15"/>
      <c r="D7" s="16">
        <v>1321.36</v>
      </c>
      <c r="E7" s="16">
        <f>SUM(E8:E20)</f>
        <v>2715.34</v>
      </c>
      <c r="F7" s="16">
        <f>SUM(F8:F20)</f>
        <v>1393.98</v>
      </c>
      <c r="G7" s="16">
        <f>SUM(G8:G20)</f>
        <v>20</v>
      </c>
      <c r="H7" s="17" t="s">
        <v>13</v>
      </c>
    </row>
    <row r="8" ht="42" customHeight="1" spans="1:8">
      <c r="A8" s="18" t="s">
        <v>14</v>
      </c>
      <c r="B8" s="19" t="s">
        <v>4</v>
      </c>
      <c r="C8" s="20" t="s">
        <v>15</v>
      </c>
      <c r="D8" s="21">
        <v>696.29</v>
      </c>
      <c r="E8" s="22">
        <v>719.09</v>
      </c>
      <c r="F8" s="22">
        <f>E8-D8</f>
        <v>22.8000000000001</v>
      </c>
      <c r="G8" s="22"/>
      <c r="H8" s="23"/>
    </row>
    <row r="9" ht="42" customHeight="1" spans="1:8">
      <c r="A9" s="24">
        <v>206</v>
      </c>
      <c r="B9" s="24"/>
      <c r="C9" s="20" t="s">
        <v>16</v>
      </c>
      <c r="D9" s="22"/>
      <c r="E9" s="22">
        <v>14.03</v>
      </c>
      <c r="F9" s="22">
        <f t="shared" ref="F9:F20" si="0">E9-D9</f>
        <v>14.03</v>
      </c>
      <c r="G9" s="22"/>
      <c r="H9" s="23"/>
    </row>
    <row r="10" ht="42" customHeight="1" spans="1:8">
      <c r="A10" s="25" t="s">
        <v>17</v>
      </c>
      <c r="B10" s="26" t="s">
        <v>4</v>
      </c>
      <c r="C10" s="20" t="s">
        <v>18</v>
      </c>
      <c r="D10" s="21">
        <v>23.1</v>
      </c>
      <c r="E10" s="22">
        <v>11.55</v>
      </c>
      <c r="F10" s="22">
        <f t="shared" si="0"/>
        <v>-11.55</v>
      </c>
      <c r="G10" s="22"/>
      <c r="H10" s="23"/>
    </row>
    <row r="11" ht="42" customHeight="1" spans="1:8">
      <c r="A11" s="25" t="s">
        <v>19</v>
      </c>
      <c r="B11" s="26" t="s">
        <v>4</v>
      </c>
      <c r="C11" s="20" t="s">
        <v>20</v>
      </c>
      <c r="D11" s="21">
        <v>147.62</v>
      </c>
      <c r="E11" s="22">
        <v>306.88</v>
      </c>
      <c r="F11" s="22">
        <f t="shared" si="0"/>
        <v>159.26</v>
      </c>
      <c r="G11" s="22"/>
      <c r="H11" s="23"/>
    </row>
    <row r="12" ht="42" customHeight="1" spans="1:8">
      <c r="A12" s="25" t="s">
        <v>21</v>
      </c>
      <c r="B12" s="26" t="s">
        <v>4</v>
      </c>
      <c r="C12" s="20" t="s">
        <v>22</v>
      </c>
      <c r="D12" s="21">
        <v>73.89</v>
      </c>
      <c r="E12" s="22">
        <v>70.3</v>
      </c>
      <c r="F12" s="22">
        <f t="shared" si="0"/>
        <v>-3.59</v>
      </c>
      <c r="G12" s="22"/>
      <c r="H12" s="23"/>
    </row>
    <row r="13" ht="42" customHeight="1" spans="1:8">
      <c r="A13" s="25" t="s">
        <v>23</v>
      </c>
      <c r="B13" s="26" t="s">
        <v>4</v>
      </c>
      <c r="C13" s="20" t="s">
        <v>24</v>
      </c>
      <c r="D13" s="27"/>
      <c r="E13" s="22">
        <v>26</v>
      </c>
      <c r="F13" s="22">
        <f t="shared" si="0"/>
        <v>26</v>
      </c>
      <c r="G13" s="22"/>
      <c r="H13" s="23"/>
    </row>
    <row r="14" ht="42" customHeight="1" spans="1:8">
      <c r="A14" s="25" t="s">
        <v>25</v>
      </c>
      <c r="B14" s="26" t="s">
        <v>4</v>
      </c>
      <c r="C14" s="20" t="s">
        <v>26</v>
      </c>
      <c r="D14" s="21">
        <v>15.89</v>
      </c>
      <c r="E14" s="22">
        <v>16.72</v>
      </c>
      <c r="F14" s="22">
        <f t="shared" si="0"/>
        <v>0.829999999999998</v>
      </c>
      <c r="G14" s="22"/>
      <c r="H14" s="23"/>
    </row>
    <row r="15" ht="42" customHeight="1" spans="1:8">
      <c r="A15" s="25" t="s">
        <v>27</v>
      </c>
      <c r="B15" s="26" t="s">
        <v>4</v>
      </c>
      <c r="C15" s="20" t="s">
        <v>28</v>
      </c>
      <c r="D15" s="21">
        <v>302.51</v>
      </c>
      <c r="E15" s="22">
        <v>1319.07</v>
      </c>
      <c r="F15" s="22">
        <f t="shared" si="0"/>
        <v>1016.56</v>
      </c>
      <c r="G15" s="22"/>
      <c r="H15" s="23"/>
    </row>
    <row r="16" ht="42" customHeight="1" spans="1:8">
      <c r="A16" s="25" t="s">
        <v>29</v>
      </c>
      <c r="B16" s="26" t="s">
        <v>4</v>
      </c>
      <c r="C16" s="20" t="s">
        <v>30</v>
      </c>
      <c r="D16" s="22"/>
      <c r="E16" s="22"/>
      <c r="F16" s="22">
        <f t="shared" si="0"/>
        <v>0</v>
      </c>
      <c r="G16" s="22"/>
      <c r="H16" s="23"/>
    </row>
    <row r="17" ht="42" customHeight="1" spans="1:8">
      <c r="A17" s="25" t="s">
        <v>31</v>
      </c>
      <c r="B17" s="26" t="s">
        <v>4</v>
      </c>
      <c r="C17" s="20" t="s">
        <v>32</v>
      </c>
      <c r="D17" s="21">
        <v>62.06</v>
      </c>
      <c r="E17" s="22">
        <v>133.03</v>
      </c>
      <c r="F17" s="22">
        <f t="shared" si="0"/>
        <v>70.97</v>
      </c>
      <c r="G17" s="22"/>
      <c r="H17" s="23"/>
    </row>
    <row r="18" ht="42" customHeight="1" spans="1:8">
      <c r="A18" s="28">
        <v>223</v>
      </c>
      <c r="B18" s="29"/>
      <c r="C18" s="20" t="s">
        <v>33</v>
      </c>
      <c r="D18" s="30"/>
      <c r="E18" s="22">
        <v>0.8</v>
      </c>
      <c r="F18" s="22">
        <f t="shared" si="0"/>
        <v>0.8</v>
      </c>
      <c r="G18" s="22"/>
      <c r="H18" s="23"/>
    </row>
    <row r="19" ht="42" customHeight="1" spans="1:8">
      <c r="A19" s="28">
        <v>224</v>
      </c>
      <c r="B19" s="29"/>
      <c r="C19" s="20" t="s">
        <v>34</v>
      </c>
      <c r="D19" s="30"/>
      <c r="E19" s="22">
        <v>20</v>
      </c>
      <c r="F19" s="22">
        <f t="shared" si="0"/>
        <v>20</v>
      </c>
      <c r="G19" s="22">
        <v>20</v>
      </c>
      <c r="H19" s="23"/>
    </row>
    <row r="20" ht="42" customHeight="1" spans="1:8">
      <c r="A20" s="31" t="s">
        <v>35</v>
      </c>
      <c r="B20" s="32" t="s">
        <v>4</v>
      </c>
      <c r="C20" s="33" t="s">
        <v>36</v>
      </c>
      <c r="D20" s="34"/>
      <c r="E20" s="34">
        <v>77.87</v>
      </c>
      <c r="F20" s="22">
        <f t="shared" si="0"/>
        <v>77.87</v>
      </c>
      <c r="G20" s="34"/>
      <c r="H20" s="35"/>
    </row>
  </sheetData>
  <mergeCells count="25">
    <mergeCell ref="A3:D3"/>
    <mergeCell ref="A4:C4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5:C6"/>
    <mergeCell ref="D4:D6"/>
    <mergeCell ref="E4:E6"/>
    <mergeCell ref="F4:F6"/>
    <mergeCell ref="G4:G6"/>
    <mergeCell ref="H4:H6"/>
    <mergeCell ref="H7:H20"/>
    <mergeCell ref="A1:H2"/>
    <mergeCell ref="A5:B6"/>
  </mergeCells>
  <printOptions gridLines="1"/>
  <pageMargins left="0.472222222222222" right="0.511805555555556" top="0.590277777777778" bottom="1.29861111111111" header="0.354166666666667" footer="0.5"/>
  <pageSetup paperSize="9" scale="8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workbookViewId="0">
      <pane xSplit="3" ySplit="6" topLeftCell="D10" activePane="bottomRight" state="frozen"/>
      <selection/>
      <selection pane="topRight"/>
      <selection pane="bottomLeft"/>
      <selection pane="bottomRight" activeCell="L8" sqref="L8"/>
    </sheetView>
  </sheetViews>
  <sheetFormatPr defaultColWidth="9.14545454545454" defaultRowHeight="13" outlineLevelCol="7"/>
  <cols>
    <col min="1" max="2" width="2.85454545454545" style="1" customWidth="1"/>
    <col min="3" max="3" width="27.8545454545455" style="1" customWidth="1"/>
    <col min="4" max="4" width="11" style="1" customWidth="1"/>
    <col min="5" max="5" width="15.4272727272727" style="1" customWidth="1"/>
    <col min="6" max="6" width="12.8545454545455" style="1" customWidth="1"/>
    <col min="7" max="7" width="11.4272727272727" style="1" customWidth="1"/>
    <col min="8" max="8" width="20.8545454545455" style="1" customWidth="1"/>
    <col min="9" max="9" width="9.71818181818182" style="1" customWidth="1"/>
    <col min="10" max="16384" width="9.14545454545454" style="1"/>
  </cols>
  <sheetData>
    <row r="1" ht="12.5" spans="1:8">
      <c r="A1" s="2" t="s">
        <v>37</v>
      </c>
      <c r="B1" s="2"/>
      <c r="C1" s="2"/>
      <c r="D1" s="2"/>
      <c r="E1" s="2"/>
      <c r="F1" s="2"/>
      <c r="G1" s="2"/>
      <c r="H1" s="2"/>
    </row>
    <row r="2" ht="39" customHeight="1" spans="1:8">
      <c r="A2" s="2"/>
      <c r="B2" s="2"/>
      <c r="C2" s="2"/>
      <c r="D2" s="2"/>
      <c r="E2" s="2"/>
      <c r="F2" s="2"/>
      <c r="G2" s="2"/>
      <c r="H2" s="2"/>
    </row>
    <row r="3" ht="33" customHeight="1" spans="1:8">
      <c r="A3" s="3" t="s">
        <v>1</v>
      </c>
      <c r="B3" s="3"/>
      <c r="C3" s="3"/>
      <c r="D3" s="3"/>
      <c r="E3" s="4"/>
      <c r="F3" s="4"/>
      <c r="G3" s="4"/>
      <c r="H3" s="5" t="s">
        <v>2</v>
      </c>
    </row>
    <row r="4" ht="38.1" customHeight="1" spans="1:8">
      <c r="A4" s="6" t="s">
        <v>3</v>
      </c>
      <c r="B4" s="7" t="s">
        <v>4</v>
      </c>
      <c r="C4" s="7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ht="39" customHeight="1" spans="1:8">
      <c r="A5" s="9" t="s">
        <v>10</v>
      </c>
      <c r="B5" s="10" t="s">
        <v>4</v>
      </c>
      <c r="C5" s="11" t="s">
        <v>11</v>
      </c>
      <c r="D5" s="10" t="s">
        <v>4</v>
      </c>
      <c r="E5" s="10" t="s">
        <v>4</v>
      </c>
      <c r="F5" s="10"/>
      <c r="G5" s="10"/>
      <c r="H5" s="10"/>
    </row>
    <row r="6" ht="50.1" customHeight="1" spans="1:8">
      <c r="A6" s="9" t="s">
        <v>4</v>
      </c>
      <c r="B6" s="10" t="s">
        <v>4</v>
      </c>
      <c r="C6" s="11" t="s">
        <v>4</v>
      </c>
      <c r="D6" s="10" t="s">
        <v>4</v>
      </c>
      <c r="E6" s="10" t="s">
        <v>4</v>
      </c>
      <c r="F6" s="10"/>
      <c r="G6" s="10"/>
      <c r="H6" s="12"/>
    </row>
    <row r="7" ht="39.95" customHeight="1" spans="1:8">
      <c r="A7" s="13" t="s">
        <v>12</v>
      </c>
      <c r="B7" s="14"/>
      <c r="C7" s="15"/>
      <c r="D7" s="16">
        <v>1321.36</v>
      </c>
      <c r="E7" s="16">
        <f t="shared" ref="E7:G7" si="0">SUM(E8:E20)</f>
        <v>2779.3</v>
      </c>
      <c r="F7" s="16">
        <f t="shared" si="0"/>
        <v>1457.94</v>
      </c>
      <c r="G7" s="16">
        <f t="shared" si="0"/>
        <v>20</v>
      </c>
      <c r="H7" s="17" t="s">
        <v>13</v>
      </c>
    </row>
    <row r="8" ht="42" customHeight="1" spans="1:8">
      <c r="A8" s="18" t="s">
        <v>14</v>
      </c>
      <c r="B8" s="19"/>
      <c r="C8" s="20" t="s">
        <v>15</v>
      </c>
      <c r="D8" s="21">
        <v>696.29</v>
      </c>
      <c r="E8" s="22">
        <v>719.09</v>
      </c>
      <c r="F8" s="22">
        <f t="shared" ref="F8:F20" si="1">E8-D8</f>
        <v>22.8000000000001</v>
      </c>
      <c r="G8" s="22"/>
      <c r="H8" s="23"/>
    </row>
    <row r="9" ht="42" customHeight="1" spans="1:8">
      <c r="A9" s="24">
        <v>206</v>
      </c>
      <c r="B9" s="24"/>
      <c r="C9" s="20" t="s">
        <v>16</v>
      </c>
      <c r="D9" s="22"/>
      <c r="E9" s="22">
        <v>14.03</v>
      </c>
      <c r="F9" s="22">
        <f t="shared" si="1"/>
        <v>14.03</v>
      </c>
      <c r="G9" s="22"/>
      <c r="H9" s="23"/>
    </row>
    <row r="10" ht="42" customHeight="1" spans="1:8">
      <c r="A10" s="25" t="s">
        <v>17</v>
      </c>
      <c r="B10" s="26"/>
      <c r="C10" s="20" t="s">
        <v>18</v>
      </c>
      <c r="D10" s="21">
        <v>23.1</v>
      </c>
      <c r="E10" s="22">
        <v>11.55</v>
      </c>
      <c r="F10" s="22">
        <f t="shared" si="1"/>
        <v>-11.55</v>
      </c>
      <c r="G10" s="22"/>
      <c r="H10" s="23"/>
    </row>
    <row r="11" ht="42" customHeight="1" spans="1:8">
      <c r="A11" s="25" t="s">
        <v>19</v>
      </c>
      <c r="B11" s="26"/>
      <c r="C11" s="20" t="s">
        <v>20</v>
      </c>
      <c r="D11" s="21">
        <v>147.62</v>
      </c>
      <c r="E11" s="22">
        <v>370.77</v>
      </c>
      <c r="F11" s="22">
        <f t="shared" si="1"/>
        <v>223.15</v>
      </c>
      <c r="G11" s="22"/>
      <c r="H11" s="23"/>
    </row>
    <row r="12" ht="42" customHeight="1" spans="1:8">
      <c r="A12" s="25" t="s">
        <v>21</v>
      </c>
      <c r="B12" s="26"/>
      <c r="C12" s="20" t="s">
        <v>22</v>
      </c>
      <c r="D12" s="21">
        <v>73.89</v>
      </c>
      <c r="E12" s="22">
        <v>70.3</v>
      </c>
      <c r="F12" s="22">
        <f t="shared" si="1"/>
        <v>-3.59</v>
      </c>
      <c r="G12" s="22"/>
      <c r="H12" s="23"/>
    </row>
    <row r="13" ht="42" customHeight="1" spans="1:8">
      <c r="A13" s="25" t="s">
        <v>23</v>
      </c>
      <c r="B13" s="26"/>
      <c r="C13" s="20" t="s">
        <v>24</v>
      </c>
      <c r="D13" s="27"/>
      <c r="E13" s="22">
        <v>26</v>
      </c>
      <c r="F13" s="22">
        <f t="shared" si="1"/>
        <v>26</v>
      </c>
      <c r="G13" s="22"/>
      <c r="H13" s="23"/>
    </row>
    <row r="14" ht="42" customHeight="1" spans="1:8">
      <c r="A14" s="25" t="s">
        <v>25</v>
      </c>
      <c r="B14" s="26"/>
      <c r="C14" s="20" t="s">
        <v>26</v>
      </c>
      <c r="D14" s="21">
        <v>15.89</v>
      </c>
      <c r="E14" s="22">
        <v>16.73</v>
      </c>
      <c r="F14" s="22">
        <f t="shared" si="1"/>
        <v>0.84</v>
      </c>
      <c r="G14" s="22"/>
      <c r="H14" s="23"/>
    </row>
    <row r="15" ht="42" customHeight="1" spans="1:8">
      <c r="A15" s="25" t="s">
        <v>27</v>
      </c>
      <c r="B15" s="26"/>
      <c r="C15" s="20" t="s">
        <v>28</v>
      </c>
      <c r="D15" s="21">
        <v>302.51</v>
      </c>
      <c r="E15" s="22">
        <v>1319.07</v>
      </c>
      <c r="F15" s="22">
        <f t="shared" si="1"/>
        <v>1016.56</v>
      </c>
      <c r="G15" s="22"/>
      <c r="H15" s="23"/>
    </row>
    <row r="16" ht="42" customHeight="1" spans="1:8">
      <c r="A16" s="25" t="s">
        <v>29</v>
      </c>
      <c r="B16" s="26"/>
      <c r="C16" s="20" t="s">
        <v>30</v>
      </c>
      <c r="D16" s="22"/>
      <c r="E16" s="22"/>
      <c r="F16" s="22">
        <f t="shared" si="1"/>
        <v>0</v>
      </c>
      <c r="G16" s="22"/>
      <c r="H16" s="23"/>
    </row>
    <row r="17" ht="42" customHeight="1" spans="1:8">
      <c r="A17" s="25" t="s">
        <v>31</v>
      </c>
      <c r="B17" s="26"/>
      <c r="C17" s="20" t="s">
        <v>32</v>
      </c>
      <c r="D17" s="21">
        <v>62.06</v>
      </c>
      <c r="E17" s="22">
        <v>153.09</v>
      </c>
      <c r="F17" s="22">
        <f t="shared" si="1"/>
        <v>91.03</v>
      </c>
      <c r="G17" s="22"/>
      <c r="H17" s="23"/>
    </row>
    <row r="18" ht="42" customHeight="1" spans="1:8">
      <c r="A18" s="28">
        <v>223</v>
      </c>
      <c r="B18" s="29"/>
      <c r="C18" s="20" t="s">
        <v>33</v>
      </c>
      <c r="D18" s="30"/>
      <c r="E18" s="22">
        <v>0.8</v>
      </c>
      <c r="F18" s="22">
        <f t="shared" si="1"/>
        <v>0.8</v>
      </c>
      <c r="G18" s="22"/>
      <c r="H18" s="23"/>
    </row>
    <row r="19" ht="42" customHeight="1" spans="1:8">
      <c r="A19" s="28">
        <v>224</v>
      </c>
      <c r="B19" s="29"/>
      <c r="C19" s="20" t="s">
        <v>34</v>
      </c>
      <c r="D19" s="30"/>
      <c r="E19" s="22">
        <v>0</v>
      </c>
      <c r="F19" s="22">
        <f t="shared" si="1"/>
        <v>0</v>
      </c>
      <c r="G19" s="22">
        <v>20</v>
      </c>
      <c r="H19" s="23"/>
    </row>
    <row r="20" ht="42" customHeight="1" spans="1:8">
      <c r="A20" s="31" t="s">
        <v>35</v>
      </c>
      <c r="B20" s="32"/>
      <c r="C20" s="33" t="s">
        <v>36</v>
      </c>
      <c r="D20" s="34"/>
      <c r="E20" s="34">
        <v>77.87</v>
      </c>
      <c r="F20" s="22">
        <f t="shared" si="1"/>
        <v>77.87</v>
      </c>
      <c r="G20" s="34"/>
      <c r="H20" s="35"/>
    </row>
  </sheetData>
  <mergeCells count="25">
    <mergeCell ref="A3:D3"/>
    <mergeCell ref="A4:C4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C5:C6"/>
    <mergeCell ref="D4:D6"/>
    <mergeCell ref="E4:E6"/>
    <mergeCell ref="F4:F6"/>
    <mergeCell ref="G4:G6"/>
    <mergeCell ref="H4:H6"/>
    <mergeCell ref="H7:H20"/>
    <mergeCell ref="A1:H2"/>
    <mergeCell ref="A5:B6"/>
  </mergeCells>
  <printOptions gridLines="1"/>
  <pageMargins left="0.472222222222222" right="0.511805555555556" top="0.590277777777778" bottom="1.29861111111111" header="0.354166666666667" footer="0.5"/>
  <pageSetup paperSize="9" scale="8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收入(2021)</vt:lpstr>
      <vt:lpstr>支出 (2021)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cp:revision>1</cp:revision>
  <dcterms:created xsi:type="dcterms:W3CDTF">2018-09-21T07:34:00Z</dcterms:created>
  <cp:lastPrinted>2022-07-15T06:26:00Z</cp:lastPrinted>
  <dcterms:modified xsi:type="dcterms:W3CDTF">2022-09-18T01:22:58Z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60F3EAA8B93C4A63B76EE385759723B2</vt:lpwstr>
  </property>
</Properties>
</file>